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Sessions" sheetId="2" state="visible" r:id="rId2"/>
    <sheet name="Pages" sheetId="3" state="visible" r:id="rId3"/>
    <sheet name="Goals" sheetId="4" state="visible" r:id="rId4"/>
    <sheet name="Report" sheetId="5" state="visible" r:id="rId5"/>
  </sheets>
  <definedNames>
    <definedName name="BlendedValue">Goals!$B$48</definedName>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0;($#,##0.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164" fontId="4" fillId="3" borderId="1" pivotButton="0" quotePrefix="0" xfId="0"/>
    <xf numFmtId="0" fontId="4" fillId="3" borderId="1" pivotButton="0" quotePrefix="0" xfId="0"/>
    <xf numFmtId="3" fontId="4" fillId="3" borderId="1" pivotButton="0" quotePrefix="0" xfId="0"/>
    <xf numFmtId="165" fontId="5" fillId="0" borderId="1" pivotButton="0" quotePrefix="0" xfId="0"/>
    <xf numFmtId="166" fontId="5" fillId="0" borderId="1" pivotButton="0" quotePrefix="0" xfId="0"/>
    <xf numFmtId="0" fontId="5" fillId="0" borderId="0" pivotButton="0" quotePrefix="0" xfId="0"/>
    <xf numFmtId="3" fontId="6" fillId="0" borderId="1" pivotButton="0" quotePrefix="0" xfId="0"/>
    <xf numFmtId="164" fontId="6" fillId="0" borderId="1" pivotButton="0" quotePrefix="0" xfId="0"/>
    <xf numFmtId="165" fontId="6" fillId="0" borderId="1" pivotButton="0" quotePrefix="0" xfId="0"/>
    <xf numFmtId="166" fontId="4" fillId="3" borderId="1" pivotButton="0" quotePrefix="0" xfId="0"/>
    <xf numFmtId="166" fontId="6" fillId="0" borderId="1" pivotButton="0" quotePrefix="0" xfId="0"/>
    <xf numFmtId="3" fontId="5" fillId="0" borderId="1" pivotButton="0" quotePrefix="0" xfId="0"/>
    <xf numFmtId="4" fontId="6" fillId="0" borderId="1" pivotButton="0" quotePrefix="0" xfId="0"/>
    <xf numFmtId="4"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104" customWidth="1" min="1" max="1"/>
  </cols>
  <sheetData>
    <row r="1">
      <c r="A1" s="1" t="inlineStr">
        <is>
          <t>Google Analytics Dashboard</t>
        </is>
      </c>
    </row>
    <row r="2">
      <c r="A2" s="2" t="inlineStr">
        <is>
          <t>Free template from spreadsheet.partners — free for commercial use, no attribution needed.</t>
        </is>
      </c>
    </row>
    <row r="4">
      <c r="A4" s="3" t="inlineStr">
        <is>
          <t>What this workbook is for</t>
        </is>
      </c>
    </row>
    <row r="5">
      <c r="A5" s="4" t="inlineStr">
        <is>
          <t>A recurring traffic report that stays comparable when GA4 changes. It holds your own extracted history, on one date grain, with source/medium as the only channel dimension.</t>
        </is>
      </c>
    </row>
    <row r="7">
      <c r="A7" s="3" t="inlineStr">
        <is>
          <t>How to configure the GA4 export that feeds the Sessions sheet</t>
        </is>
      </c>
    </row>
    <row r="8">
      <c r="A8" s="4" t="inlineStr">
        <is>
          <t>In GA4, build an exploration with Date and Session source / medium as rows and Sessions, Engaged sessions and Conversions as values. Set the date range to the month you are reporting, export to CSV or Google Sheets, and paste it into columns A to E of the Sessions sheet. Keep appending underneath: the Report tab picks its own window out of the history.</t>
        </is>
      </c>
    </row>
    <row r="10">
      <c r="A10" s="3" t="inlineStr">
        <is>
          <t>Doing it automatically</t>
        </is>
      </c>
    </row>
    <row r="11">
      <c r="A11" s="4" t="inlineStr">
        <is>
          <t>In Google Sheets, point a second file at the GA4 connector or a scheduled export and pull it in with =IMPORTRANGE("&lt;sheet-id&gt;", "GA4_export!A:F"), which keeps raw data and reporting in separate files. In Excel, the equivalent is a Power Query connection against the GA4 Data API. IMPORTRANGE is deliberately not written into this file: it is a Sheets-only function and would break the workbook in Excel.</t>
        </is>
      </c>
    </row>
    <row r="13">
      <c r="A13" s="3" t="inlineStr">
        <is>
          <t>Which columns you type into</t>
        </is>
      </c>
    </row>
    <row r="14">
      <c r="A14" s="4" t="inlineStr">
        <is>
          <t>Sessions and Pages: date, the source/medium or page path, sessions, engaged sessions and conversions. Goals: the goal name, its GA4 event name, whether it counts as a conversion, its value and how many happened in the period. Everything else calculates.</t>
        </is>
      </c>
    </row>
    <row r="16">
      <c r="A16" s="3" t="inlineStr">
        <is>
          <t>The reporting window</t>
        </is>
      </c>
    </row>
    <row r="17">
      <c r="A17" s="4" t="inlineStr">
        <is>
          <t>Report rows 5 to 8 compute the last full month and the month before it from today's date, so no date is ever typed on that tab. The metric block and the source block both read those four cells. Nothing on the Report tab needs editing at month end.</t>
        </is>
      </c>
    </row>
    <row r="19">
      <c r="A19" s="3" t="inlineStr">
        <is>
          <t>Engagement rate and CVR together</t>
        </is>
      </c>
    </row>
    <row r="20">
      <c r="A20" s="4" t="inlineStr">
        <is>
          <t>Engagement rate is GA4's replacement for bounce rate. Reading it next to conversion rate is what separates a traffic-quality problem (sessions arrive and leave) from a landing-page problem (sessions engage and still do not convert).</t>
        </is>
      </c>
    </row>
    <row r="22">
      <c r="A22" s="3" t="inlineStr">
        <is>
          <t>Conversion value</t>
        </is>
      </c>
    </row>
    <row r="23">
      <c r="A23" s="4" t="inlineStr">
        <is>
          <t>Goals B48 is total goal value divided by counted conversions — one blended figure. The Sessions sheet prices each row with it, and the Report tab prices the month with it. Change a goal's value and every number that depends on it moves at once.</t>
        </is>
      </c>
    </row>
    <row r="25">
      <c r="A25" s="3" t="inlineStr">
        <is>
          <t>The reconciliation line</t>
        </is>
      </c>
    </row>
    <row r="26">
      <c r="A26" s="4" t="inlineStr">
        <is>
          <t>Report rows 43 to 47 compare conversions counted on Sessions against conversions counted on Goals. A marketing team reporting organic sessions from GA4 and paid sessions from the ads platform never reconciled the two; most of the gap was auto-tagged paid traffic counted as organic in one of the views. This line makes that gap visible before the meeting.</t>
        </is>
      </c>
    </row>
    <row r="28">
      <c r="A28" s="3" t="inlineStr">
        <is>
          <t>Multiple properties</t>
        </is>
      </c>
    </row>
    <row r="29">
      <c r="A29" s="4" t="inlineStr">
        <is>
          <t>Add a Property column to the Sessions sheet and extend the SUMIFS on Report with that dimension. One table with an extra column beats one tab per property, which cannot be compared.</t>
        </is>
      </c>
    </row>
    <row r="32">
      <c r="A32"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04"/>
  <sheetViews>
    <sheetView workbookViewId="0">
      <pane ySplit="4" topLeftCell="A5" activePane="bottomLeft" state="frozen"/>
      <selection pane="bottomLeft" activeCell="A1" sqref="A1"/>
    </sheetView>
  </sheetViews>
  <sheetFormatPr baseColWidth="8" defaultRowHeight="15"/>
  <cols>
    <col width="13" customWidth="1" min="1" max="1"/>
    <col width="26" customWidth="1" min="2" max="2"/>
    <col width="12" customWidth="1" min="3" max="3"/>
    <col width="12" customWidth="1" min="4" max="4"/>
    <col width="13" customWidth="1" min="5" max="5"/>
    <col width="11" customWidth="1" min="6" max="6"/>
    <col width="16" customWidth="1" min="7" max="7"/>
    <col width="17" customWidth="1" min="8" max="8"/>
    <col width="22" customWidth="1" min="10" max="10"/>
    <col width="14" customWidth="1" min="11" max="11"/>
  </cols>
  <sheetData>
    <row r="1">
      <c r="A1" s="1" t="inlineStr">
        <is>
          <t>Sessions by date and source / medium</t>
        </is>
      </c>
    </row>
    <row r="2">
      <c r="A2" s="2" t="inlineStr">
        <is>
          <t>One row per date per source/medium. Paste the GA4 export into the yellow columns; the grey ones follow.</t>
        </is>
      </c>
    </row>
    <row r="4">
      <c r="A4" s="6" t="inlineStr">
        <is>
          <t>Date</t>
        </is>
      </c>
      <c r="B4" s="6" t="inlineStr">
        <is>
          <t>Source / medium</t>
        </is>
      </c>
      <c r="C4" s="6" t="inlineStr">
        <is>
          <t>Sessions</t>
        </is>
      </c>
      <c r="D4" s="6" t="inlineStr">
        <is>
          <t>Engaged</t>
        </is>
      </c>
      <c r="E4" s="6" t="inlineStr">
        <is>
          <t>Conversions</t>
        </is>
      </c>
      <c r="F4" s="6" t="inlineStr">
        <is>
          <t>CVR</t>
        </is>
      </c>
      <c r="G4" s="6" t="inlineStr">
        <is>
          <t>Engagement rate</t>
        </is>
      </c>
      <c r="H4" s="6" t="inlineStr">
        <is>
          <t>Conversion value</t>
        </is>
      </c>
      <c r="J4" s="3" t="inlineStr">
        <is>
          <t>This sheet</t>
        </is>
      </c>
    </row>
    <row r="5">
      <c r="A5" s="7" t="n">
        <v>46204</v>
      </c>
      <c r="B5" s="8" t="inlineStr">
        <is>
          <t>google / organic</t>
        </is>
      </c>
      <c r="C5" s="9" t="n">
        <v>3412</v>
      </c>
      <c r="D5" s="9" t="n">
        <v>2180</v>
      </c>
      <c r="E5" s="9" t="n">
        <v>64</v>
      </c>
      <c r="F5" s="10">
        <f>IF($A5="","",IF($C5=0,0,$E5/$C5))</f>
        <v/>
      </c>
      <c r="G5" s="10">
        <f>IF($A5="","",IF($C5=0,0,$D5/$C5))</f>
        <v/>
      </c>
      <c r="H5" s="11">
        <f>IF($A5="","",$E5*BlendedValue)</f>
        <v/>
      </c>
      <c r="J5" s="12" t="inlineStr">
        <is>
          <t>Rows filled</t>
        </is>
      </c>
      <c r="K5" s="13">
        <f>COUNT($A$5:$A$204)</f>
        <v/>
      </c>
    </row>
    <row r="6">
      <c r="A6" s="7" t="n"/>
      <c r="B6" s="8" t="n"/>
      <c r="C6" s="9" t="n"/>
      <c r="D6" s="9" t="n"/>
      <c r="E6" s="9" t="n"/>
      <c r="F6" s="10">
        <f>IF($A6="","",IF($C6=0,0,$E6/$C6))</f>
        <v/>
      </c>
      <c r="G6" s="10">
        <f>IF($A6="","",IF($C6=0,0,$D6/$C6))</f>
        <v/>
      </c>
      <c r="H6" s="11">
        <f>IF($A6="","",$E6*BlendedValue)</f>
        <v/>
      </c>
      <c r="J6" s="12" t="inlineStr">
        <is>
          <t>First date</t>
        </is>
      </c>
      <c r="K6" s="14">
        <f>IF(COUNT($A$5:$A$204)=0,"",MIN($A$5:$A$204))</f>
        <v/>
      </c>
    </row>
    <row r="7">
      <c r="A7" s="7" t="n"/>
      <c r="B7" s="8" t="n"/>
      <c r="C7" s="9" t="n"/>
      <c r="D7" s="9" t="n"/>
      <c r="E7" s="9" t="n"/>
      <c r="F7" s="10">
        <f>IF($A7="","",IF($C7=0,0,$E7/$C7))</f>
        <v/>
      </c>
      <c r="G7" s="10">
        <f>IF($A7="","",IF($C7=0,0,$D7/$C7))</f>
        <v/>
      </c>
      <c r="H7" s="11">
        <f>IF($A7="","",$E7*BlendedValue)</f>
        <v/>
      </c>
      <c r="J7" s="12" t="inlineStr">
        <is>
          <t>Last date</t>
        </is>
      </c>
      <c r="K7" s="14">
        <f>IF(COUNT($A$5:$A$204)=0,"",MAX($A$5:$A$204))</f>
        <v/>
      </c>
    </row>
    <row r="8">
      <c r="A8" s="7" t="n"/>
      <c r="B8" s="8" t="n"/>
      <c r="C8" s="9" t="n"/>
      <c r="D8" s="9" t="n"/>
      <c r="E8" s="9" t="n"/>
      <c r="F8" s="10">
        <f>IF($A8="","",IF($C8=0,0,$E8/$C8))</f>
        <v/>
      </c>
      <c r="G8" s="10">
        <f>IF($A8="","",IF($C8=0,0,$D8/$C8))</f>
        <v/>
      </c>
      <c r="H8" s="11">
        <f>IF($A8="","",$E8*BlendedValue)</f>
        <v/>
      </c>
      <c r="J8" s="12" t="inlineStr">
        <is>
          <t>Sessions, all rows</t>
        </is>
      </c>
      <c r="K8" s="13">
        <f>SUM($C$5:$C$204)</f>
        <v/>
      </c>
    </row>
    <row r="9">
      <c r="A9" s="7" t="n"/>
      <c r="B9" s="8" t="n"/>
      <c r="C9" s="9" t="n"/>
      <c r="D9" s="9" t="n"/>
      <c r="E9" s="9" t="n"/>
      <c r="F9" s="10">
        <f>IF($A9="","",IF($C9=0,0,$E9/$C9))</f>
        <v/>
      </c>
      <c r="G9" s="10">
        <f>IF($A9="","",IF($C9=0,0,$D9/$C9))</f>
        <v/>
      </c>
      <c r="H9" s="11">
        <f>IF($A9="","",$E9*BlendedValue)</f>
        <v/>
      </c>
      <c r="J9" s="12" t="inlineStr">
        <is>
          <t>Conversions, all rows</t>
        </is>
      </c>
      <c r="K9" s="13">
        <f>SUM($E$5:$E$204)</f>
        <v/>
      </c>
    </row>
    <row r="10">
      <c r="A10" s="7" t="n"/>
      <c r="B10" s="8" t="n"/>
      <c r="C10" s="9" t="n"/>
      <c r="D10" s="9" t="n"/>
      <c r="E10" s="9" t="n"/>
      <c r="F10" s="10">
        <f>IF($A10="","",IF($C10=0,0,$E10/$C10))</f>
        <v/>
      </c>
      <c r="G10" s="10">
        <f>IF($A10="","",IF($C10=0,0,$D10/$C10))</f>
        <v/>
      </c>
      <c r="H10" s="11">
        <f>IF($A10="","",$E10*BlendedValue)</f>
        <v/>
      </c>
      <c r="J10" s="12" t="inlineStr">
        <is>
          <t>CVR, all rows</t>
        </is>
      </c>
      <c r="K10" s="15">
        <f>IFERROR(SUM($E$5:$E$204)/SUM($C$5:$C$204),0)</f>
        <v/>
      </c>
    </row>
    <row r="11">
      <c r="A11" s="7" t="n"/>
      <c r="B11" s="8" t="n"/>
      <c r="C11" s="9" t="n"/>
      <c r="D11" s="9" t="n"/>
      <c r="E11" s="9" t="n"/>
      <c r="F11" s="10">
        <f>IF($A11="","",IF($C11=0,0,$E11/$C11))</f>
        <v/>
      </c>
      <c r="G11" s="10">
        <f>IF($A11="","",IF($C11=0,0,$D11/$C11))</f>
        <v/>
      </c>
      <c r="H11" s="11">
        <f>IF($A11="","",$E11*BlendedValue)</f>
        <v/>
      </c>
    </row>
    <row r="12">
      <c r="A12" s="7" t="n"/>
      <c r="B12" s="8" t="n"/>
      <c r="C12" s="9" t="n"/>
      <c r="D12" s="9" t="n"/>
      <c r="E12" s="9" t="n"/>
      <c r="F12" s="10">
        <f>IF($A12="","",IF($C12=0,0,$E12/$C12))</f>
        <v/>
      </c>
      <c r="G12" s="10">
        <f>IF($A12="","",IF($C12=0,0,$D12/$C12))</f>
        <v/>
      </c>
      <c r="H12" s="11">
        <f>IF($A12="","",$E12*BlendedValue)</f>
        <v/>
      </c>
    </row>
    <row r="13">
      <c r="A13" s="7" t="n"/>
      <c r="B13" s="8" t="n"/>
      <c r="C13" s="9" t="n"/>
      <c r="D13" s="9" t="n"/>
      <c r="E13" s="9" t="n"/>
      <c r="F13" s="10">
        <f>IF($A13="","",IF($C13=0,0,$E13/$C13))</f>
        <v/>
      </c>
      <c r="G13" s="10">
        <f>IF($A13="","",IF($C13=0,0,$D13/$C13))</f>
        <v/>
      </c>
      <c r="H13" s="11">
        <f>IF($A13="","",$E13*BlendedValue)</f>
        <v/>
      </c>
    </row>
    <row r="14">
      <c r="A14" s="7" t="n"/>
      <c r="B14" s="8" t="n"/>
      <c r="C14" s="9" t="n"/>
      <c r="D14" s="9" t="n"/>
      <c r="E14" s="9" t="n"/>
      <c r="F14" s="10">
        <f>IF($A14="","",IF($C14=0,0,$E14/$C14))</f>
        <v/>
      </c>
      <c r="G14" s="10">
        <f>IF($A14="","",IF($C14=0,0,$D14/$C14))</f>
        <v/>
      </c>
      <c r="H14" s="11">
        <f>IF($A14="","",$E14*BlendedValue)</f>
        <v/>
      </c>
    </row>
    <row r="15">
      <c r="A15" s="7" t="n"/>
      <c r="B15" s="8" t="n"/>
      <c r="C15" s="9" t="n"/>
      <c r="D15" s="9" t="n"/>
      <c r="E15" s="9" t="n"/>
      <c r="F15" s="10">
        <f>IF($A15="","",IF($C15=0,0,$E15/$C15))</f>
        <v/>
      </c>
      <c r="G15" s="10">
        <f>IF($A15="","",IF($C15=0,0,$D15/$C15))</f>
        <v/>
      </c>
      <c r="H15" s="11">
        <f>IF($A15="","",$E15*BlendedValue)</f>
        <v/>
      </c>
    </row>
    <row r="16">
      <c r="A16" s="7" t="n"/>
      <c r="B16" s="8" t="n"/>
      <c r="C16" s="9" t="n"/>
      <c r="D16" s="9" t="n"/>
      <c r="E16" s="9" t="n"/>
      <c r="F16" s="10">
        <f>IF($A16="","",IF($C16=0,0,$E16/$C16))</f>
        <v/>
      </c>
      <c r="G16" s="10">
        <f>IF($A16="","",IF($C16=0,0,$D16/$C16))</f>
        <v/>
      </c>
      <c r="H16" s="11">
        <f>IF($A16="","",$E16*BlendedValue)</f>
        <v/>
      </c>
    </row>
    <row r="17">
      <c r="A17" s="7" t="n"/>
      <c r="B17" s="8" t="n"/>
      <c r="C17" s="9" t="n"/>
      <c r="D17" s="9" t="n"/>
      <c r="E17" s="9" t="n"/>
      <c r="F17" s="10">
        <f>IF($A17="","",IF($C17=0,0,$E17/$C17))</f>
        <v/>
      </c>
      <c r="G17" s="10">
        <f>IF($A17="","",IF($C17=0,0,$D17/$C17))</f>
        <v/>
      </c>
      <c r="H17" s="11">
        <f>IF($A17="","",$E17*BlendedValue)</f>
        <v/>
      </c>
    </row>
    <row r="18">
      <c r="A18" s="7" t="n"/>
      <c r="B18" s="8" t="n"/>
      <c r="C18" s="9" t="n"/>
      <c r="D18" s="9" t="n"/>
      <c r="E18" s="9" t="n"/>
      <c r="F18" s="10">
        <f>IF($A18="","",IF($C18=0,0,$E18/$C18))</f>
        <v/>
      </c>
      <c r="G18" s="10">
        <f>IF($A18="","",IF($C18=0,0,$D18/$C18))</f>
        <v/>
      </c>
      <c r="H18" s="11">
        <f>IF($A18="","",$E18*BlendedValue)</f>
        <v/>
      </c>
    </row>
    <row r="19">
      <c r="A19" s="7" t="n"/>
      <c r="B19" s="8" t="n"/>
      <c r="C19" s="9" t="n"/>
      <c r="D19" s="9" t="n"/>
      <c r="E19" s="9" t="n"/>
      <c r="F19" s="10">
        <f>IF($A19="","",IF($C19=0,0,$E19/$C19))</f>
        <v/>
      </c>
      <c r="G19" s="10">
        <f>IF($A19="","",IF($C19=0,0,$D19/$C19))</f>
        <v/>
      </c>
      <c r="H19" s="11">
        <f>IF($A19="","",$E19*BlendedValue)</f>
        <v/>
      </c>
    </row>
    <row r="20">
      <c r="A20" s="7" t="n"/>
      <c r="B20" s="8" t="n"/>
      <c r="C20" s="9" t="n"/>
      <c r="D20" s="9" t="n"/>
      <c r="E20" s="9" t="n"/>
      <c r="F20" s="10">
        <f>IF($A20="","",IF($C20=0,0,$E20/$C20))</f>
        <v/>
      </c>
      <c r="G20" s="10">
        <f>IF($A20="","",IF($C20=0,0,$D20/$C20))</f>
        <v/>
      </c>
      <c r="H20" s="11">
        <f>IF($A20="","",$E20*BlendedValue)</f>
        <v/>
      </c>
    </row>
    <row r="21">
      <c r="A21" s="7" t="n"/>
      <c r="B21" s="8" t="n"/>
      <c r="C21" s="9" t="n"/>
      <c r="D21" s="9" t="n"/>
      <c r="E21" s="9" t="n"/>
      <c r="F21" s="10">
        <f>IF($A21="","",IF($C21=0,0,$E21/$C21))</f>
        <v/>
      </c>
      <c r="G21" s="10">
        <f>IF($A21="","",IF($C21=0,0,$D21/$C21))</f>
        <v/>
      </c>
      <c r="H21" s="11">
        <f>IF($A21="","",$E21*BlendedValue)</f>
        <v/>
      </c>
    </row>
    <row r="22">
      <c r="A22" s="7" t="n"/>
      <c r="B22" s="8" t="n"/>
      <c r="C22" s="9" t="n"/>
      <c r="D22" s="9" t="n"/>
      <c r="E22" s="9" t="n"/>
      <c r="F22" s="10">
        <f>IF($A22="","",IF($C22=0,0,$E22/$C22))</f>
        <v/>
      </c>
      <c r="G22" s="10">
        <f>IF($A22="","",IF($C22=0,0,$D22/$C22))</f>
        <v/>
      </c>
      <c r="H22" s="11">
        <f>IF($A22="","",$E22*BlendedValue)</f>
        <v/>
      </c>
    </row>
    <row r="23">
      <c r="A23" s="7" t="n"/>
      <c r="B23" s="8" t="n"/>
      <c r="C23" s="9" t="n"/>
      <c r="D23" s="9" t="n"/>
      <c r="E23" s="9" t="n"/>
      <c r="F23" s="10">
        <f>IF($A23="","",IF($C23=0,0,$E23/$C23))</f>
        <v/>
      </c>
      <c r="G23" s="10">
        <f>IF($A23="","",IF($C23=0,0,$D23/$C23))</f>
        <v/>
      </c>
      <c r="H23" s="11">
        <f>IF($A23="","",$E23*BlendedValue)</f>
        <v/>
      </c>
    </row>
    <row r="24">
      <c r="A24" s="7" t="n"/>
      <c r="B24" s="8" t="n"/>
      <c r="C24" s="9" t="n"/>
      <c r="D24" s="9" t="n"/>
      <c r="E24" s="9" t="n"/>
      <c r="F24" s="10">
        <f>IF($A24="","",IF($C24=0,0,$E24/$C24))</f>
        <v/>
      </c>
      <c r="G24" s="10">
        <f>IF($A24="","",IF($C24=0,0,$D24/$C24))</f>
        <v/>
      </c>
      <c r="H24" s="11">
        <f>IF($A24="","",$E24*BlendedValue)</f>
        <v/>
      </c>
    </row>
    <row r="25">
      <c r="A25" s="7" t="n"/>
      <c r="B25" s="8" t="n"/>
      <c r="C25" s="9" t="n"/>
      <c r="D25" s="9" t="n"/>
      <c r="E25" s="9" t="n"/>
      <c r="F25" s="10">
        <f>IF($A25="","",IF($C25=0,0,$E25/$C25))</f>
        <v/>
      </c>
      <c r="G25" s="10">
        <f>IF($A25="","",IF($C25=0,0,$D25/$C25))</f>
        <v/>
      </c>
      <c r="H25" s="11">
        <f>IF($A25="","",$E25*BlendedValue)</f>
        <v/>
      </c>
    </row>
    <row r="26">
      <c r="A26" s="7" t="n"/>
      <c r="B26" s="8" t="n"/>
      <c r="C26" s="9" t="n"/>
      <c r="D26" s="9" t="n"/>
      <c r="E26" s="9" t="n"/>
      <c r="F26" s="10">
        <f>IF($A26="","",IF($C26=0,0,$E26/$C26))</f>
        <v/>
      </c>
      <c r="G26" s="10">
        <f>IF($A26="","",IF($C26=0,0,$D26/$C26))</f>
        <v/>
      </c>
      <c r="H26" s="11">
        <f>IF($A26="","",$E26*BlendedValue)</f>
        <v/>
      </c>
    </row>
    <row r="27">
      <c r="A27" s="7" t="n"/>
      <c r="B27" s="8" t="n"/>
      <c r="C27" s="9" t="n"/>
      <c r="D27" s="9" t="n"/>
      <c r="E27" s="9" t="n"/>
      <c r="F27" s="10">
        <f>IF($A27="","",IF($C27=0,0,$E27/$C27))</f>
        <v/>
      </c>
      <c r="G27" s="10">
        <f>IF($A27="","",IF($C27=0,0,$D27/$C27))</f>
        <v/>
      </c>
      <c r="H27" s="11">
        <f>IF($A27="","",$E27*BlendedValue)</f>
        <v/>
      </c>
    </row>
    <row r="28">
      <c r="A28" s="7" t="n"/>
      <c r="B28" s="8" t="n"/>
      <c r="C28" s="9" t="n"/>
      <c r="D28" s="9" t="n"/>
      <c r="E28" s="9" t="n"/>
      <c r="F28" s="10">
        <f>IF($A28="","",IF($C28=0,0,$E28/$C28))</f>
        <v/>
      </c>
      <c r="G28" s="10">
        <f>IF($A28="","",IF($C28=0,0,$D28/$C28))</f>
        <v/>
      </c>
      <c r="H28" s="11">
        <f>IF($A28="","",$E28*BlendedValue)</f>
        <v/>
      </c>
    </row>
    <row r="29">
      <c r="A29" s="7" t="n"/>
      <c r="B29" s="8" t="n"/>
      <c r="C29" s="9" t="n"/>
      <c r="D29" s="9" t="n"/>
      <c r="E29" s="9" t="n"/>
      <c r="F29" s="10">
        <f>IF($A29="","",IF($C29=0,0,$E29/$C29))</f>
        <v/>
      </c>
      <c r="G29" s="10">
        <f>IF($A29="","",IF($C29=0,0,$D29/$C29))</f>
        <v/>
      </c>
      <c r="H29" s="11">
        <f>IF($A29="","",$E29*BlendedValue)</f>
        <v/>
      </c>
    </row>
    <row r="30">
      <c r="A30" s="7" t="n"/>
      <c r="B30" s="8" t="n"/>
      <c r="C30" s="9" t="n"/>
      <c r="D30" s="9" t="n"/>
      <c r="E30" s="9" t="n"/>
      <c r="F30" s="10">
        <f>IF($A30="","",IF($C30=0,0,$E30/$C30))</f>
        <v/>
      </c>
      <c r="G30" s="10">
        <f>IF($A30="","",IF($C30=0,0,$D30/$C30))</f>
        <v/>
      </c>
      <c r="H30" s="11">
        <f>IF($A30="","",$E30*BlendedValue)</f>
        <v/>
      </c>
    </row>
    <row r="31">
      <c r="A31" s="7" t="n"/>
      <c r="B31" s="8" t="n"/>
      <c r="C31" s="9" t="n"/>
      <c r="D31" s="9" t="n"/>
      <c r="E31" s="9" t="n"/>
      <c r="F31" s="10">
        <f>IF($A31="","",IF($C31=0,0,$E31/$C31))</f>
        <v/>
      </c>
      <c r="G31" s="10">
        <f>IF($A31="","",IF($C31=0,0,$D31/$C31))</f>
        <v/>
      </c>
      <c r="H31" s="11">
        <f>IF($A31="","",$E31*BlendedValue)</f>
        <v/>
      </c>
    </row>
    <row r="32">
      <c r="A32" s="7" t="n"/>
      <c r="B32" s="8" t="n"/>
      <c r="C32" s="9" t="n"/>
      <c r="D32" s="9" t="n"/>
      <c r="E32" s="9" t="n"/>
      <c r="F32" s="10">
        <f>IF($A32="","",IF($C32=0,0,$E32/$C32))</f>
        <v/>
      </c>
      <c r="G32" s="10">
        <f>IF($A32="","",IF($C32=0,0,$D32/$C32))</f>
        <v/>
      </c>
      <c r="H32" s="11">
        <f>IF($A32="","",$E32*BlendedValue)</f>
        <v/>
      </c>
    </row>
    <row r="33">
      <c r="A33" s="7" t="n"/>
      <c r="B33" s="8" t="n"/>
      <c r="C33" s="9" t="n"/>
      <c r="D33" s="9" t="n"/>
      <c r="E33" s="9" t="n"/>
      <c r="F33" s="10">
        <f>IF($A33="","",IF($C33=0,0,$E33/$C33))</f>
        <v/>
      </c>
      <c r="G33" s="10">
        <f>IF($A33="","",IF($C33=0,0,$D33/$C33))</f>
        <v/>
      </c>
      <c r="H33" s="11">
        <f>IF($A33="","",$E33*BlendedValue)</f>
        <v/>
      </c>
    </row>
    <row r="34">
      <c r="A34" s="7" t="n"/>
      <c r="B34" s="8" t="n"/>
      <c r="C34" s="9" t="n"/>
      <c r="D34" s="9" t="n"/>
      <c r="E34" s="9" t="n"/>
      <c r="F34" s="10">
        <f>IF($A34="","",IF($C34=0,0,$E34/$C34))</f>
        <v/>
      </c>
      <c r="G34" s="10">
        <f>IF($A34="","",IF($C34=0,0,$D34/$C34))</f>
        <v/>
      </c>
      <c r="H34" s="11">
        <f>IF($A34="","",$E34*BlendedValue)</f>
        <v/>
      </c>
    </row>
    <row r="35">
      <c r="A35" s="7" t="n"/>
      <c r="B35" s="8" t="n"/>
      <c r="C35" s="9" t="n"/>
      <c r="D35" s="9" t="n"/>
      <c r="E35" s="9" t="n"/>
      <c r="F35" s="10">
        <f>IF($A35="","",IF($C35=0,0,$E35/$C35))</f>
        <v/>
      </c>
      <c r="G35" s="10">
        <f>IF($A35="","",IF($C35=0,0,$D35/$C35))</f>
        <v/>
      </c>
      <c r="H35" s="11">
        <f>IF($A35="","",$E35*BlendedValue)</f>
        <v/>
      </c>
    </row>
    <row r="36">
      <c r="A36" s="7" t="n"/>
      <c r="B36" s="8" t="n"/>
      <c r="C36" s="9" t="n"/>
      <c r="D36" s="9" t="n"/>
      <c r="E36" s="9" t="n"/>
      <c r="F36" s="10">
        <f>IF($A36="","",IF($C36=0,0,$E36/$C36))</f>
        <v/>
      </c>
      <c r="G36" s="10">
        <f>IF($A36="","",IF($C36=0,0,$D36/$C36))</f>
        <v/>
      </c>
      <c r="H36" s="11">
        <f>IF($A36="","",$E36*BlendedValue)</f>
        <v/>
      </c>
    </row>
    <row r="37">
      <c r="A37" s="7" t="n"/>
      <c r="B37" s="8" t="n"/>
      <c r="C37" s="9" t="n"/>
      <c r="D37" s="9" t="n"/>
      <c r="E37" s="9" t="n"/>
      <c r="F37" s="10">
        <f>IF($A37="","",IF($C37=0,0,$E37/$C37))</f>
        <v/>
      </c>
      <c r="G37" s="10">
        <f>IF($A37="","",IF($C37=0,0,$D37/$C37))</f>
        <v/>
      </c>
      <c r="H37" s="11">
        <f>IF($A37="","",$E37*BlendedValue)</f>
        <v/>
      </c>
    </row>
    <row r="38">
      <c r="A38" s="7" t="n"/>
      <c r="B38" s="8" t="n"/>
      <c r="C38" s="9" t="n"/>
      <c r="D38" s="9" t="n"/>
      <c r="E38" s="9" t="n"/>
      <c r="F38" s="10">
        <f>IF($A38="","",IF($C38=0,0,$E38/$C38))</f>
        <v/>
      </c>
      <c r="G38" s="10">
        <f>IF($A38="","",IF($C38=0,0,$D38/$C38))</f>
        <v/>
      </c>
      <c r="H38" s="11">
        <f>IF($A38="","",$E38*BlendedValue)</f>
        <v/>
      </c>
    </row>
    <row r="39">
      <c r="A39" s="7" t="n"/>
      <c r="B39" s="8" t="n"/>
      <c r="C39" s="9" t="n"/>
      <c r="D39" s="9" t="n"/>
      <c r="E39" s="9" t="n"/>
      <c r="F39" s="10">
        <f>IF($A39="","",IF($C39=0,0,$E39/$C39))</f>
        <v/>
      </c>
      <c r="G39" s="10">
        <f>IF($A39="","",IF($C39=0,0,$D39/$C39))</f>
        <v/>
      </c>
      <c r="H39" s="11">
        <f>IF($A39="","",$E39*BlendedValue)</f>
        <v/>
      </c>
    </row>
    <row r="40">
      <c r="A40" s="7" t="n"/>
      <c r="B40" s="8" t="n"/>
      <c r="C40" s="9" t="n"/>
      <c r="D40" s="9" t="n"/>
      <c r="E40" s="9" t="n"/>
      <c r="F40" s="10">
        <f>IF($A40="","",IF($C40=0,0,$E40/$C40))</f>
        <v/>
      </c>
      <c r="G40" s="10">
        <f>IF($A40="","",IF($C40=0,0,$D40/$C40))</f>
        <v/>
      </c>
      <c r="H40" s="11">
        <f>IF($A40="","",$E40*BlendedValue)</f>
        <v/>
      </c>
    </row>
    <row r="41">
      <c r="A41" s="7" t="n"/>
      <c r="B41" s="8" t="n"/>
      <c r="C41" s="9" t="n"/>
      <c r="D41" s="9" t="n"/>
      <c r="E41" s="9" t="n"/>
      <c r="F41" s="10">
        <f>IF($A41="","",IF($C41=0,0,$E41/$C41))</f>
        <v/>
      </c>
      <c r="G41" s="10">
        <f>IF($A41="","",IF($C41=0,0,$D41/$C41))</f>
        <v/>
      </c>
      <c r="H41" s="11">
        <f>IF($A41="","",$E41*BlendedValue)</f>
        <v/>
      </c>
    </row>
    <row r="42">
      <c r="A42" s="7" t="n"/>
      <c r="B42" s="8" t="n"/>
      <c r="C42" s="9" t="n"/>
      <c r="D42" s="9" t="n"/>
      <c r="E42" s="9" t="n"/>
      <c r="F42" s="10">
        <f>IF($A42="","",IF($C42=0,0,$E42/$C42))</f>
        <v/>
      </c>
      <c r="G42" s="10">
        <f>IF($A42="","",IF($C42=0,0,$D42/$C42))</f>
        <v/>
      </c>
      <c r="H42" s="11">
        <f>IF($A42="","",$E42*BlendedValue)</f>
        <v/>
      </c>
    </row>
    <row r="43">
      <c r="A43" s="7" t="n"/>
      <c r="B43" s="8" t="n"/>
      <c r="C43" s="9" t="n"/>
      <c r="D43" s="9" t="n"/>
      <c r="E43" s="9" t="n"/>
      <c r="F43" s="10">
        <f>IF($A43="","",IF($C43=0,0,$E43/$C43))</f>
        <v/>
      </c>
      <c r="G43" s="10">
        <f>IF($A43="","",IF($C43=0,0,$D43/$C43))</f>
        <v/>
      </c>
      <c r="H43" s="11">
        <f>IF($A43="","",$E43*BlendedValue)</f>
        <v/>
      </c>
    </row>
    <row r="44">
      <c r="A44" s="7" t="n"/>
      <c r="B44" s="8" t="n"/>
      <c r="C44" s="9" t="n"/>
      <c r="D44" s="9" t="n"/>
      <c r="E44" s="9" t="n"/>
      <c r="F44" s="10">
        <f>IF($A44="","",IF($C44=0,0,$E44/$C44))</f>
        <v/>
      </c>
      <c r="G44" s="10">
        <f>IF($A44="","",IF($C44=0,0,$D44/$C44))</f>
        <v/>
      </c>
      <c r="H44" s="11">
        <f>IF($A44="","",$E44*BlendedValue)</f>
        <v/>
      </c>
    </row>
    <row r="45">
      <c r="A45" s="7" t="n"/>
      <c r="B45" s="8" t="n"/>
      <c r="C45" s="9" t="n"/>
      <c r="D45" s="9" t="n"/>
      <c r="E45" s="9" t="n"/>
      <c r="F45" s="10">
        <f>IF($A45="","",IF($C45=0,0,$E45/$C45))</f>
        <v/>
      </c>
      <c r="G45" s="10">
        <f>IF($A45="","",IF($C45=0,0,$D45/$C45))</f>
        <v/>
      </c>
      <c r="H45" s="11">
        <f>IF($A45="","",$E45*BlendedValue)</f>
        <v/>
      </c>
    </row>
    <row r="46">
      <c r="A46" s="7" t="n"/>
      <c r="B46" s="8" t="n"/>
      <c r="C46" s="9" t="n"/>
      <c r="D46" s="9" t="n"/>
      <c r="E46" s="9" t="n"/>
      <c r="F46" s="10">
        <f>IF($A46="","",IF($C46=0,0,$E46/$C46))</f>
        <v/>
      </c>
      <c r="G46" s="10">
        <f>IF($A46="","",IF($C46=0,0,$D46/$C46))</f>
        <v/>
      </c>
      <c r="H46" s="11">
        <f>IF($A46="","",$E46*BlendedValue)</f>
        <v/>
      </c>
    </row>
    <row r="47">
      <c r="A47" s="7" t="n"/>
      <c r="B47" s="8" t="n"/>
      <c r="C47" s="9" t="n"/>
      <c r="D47" s="9" t="n"/>
      <c r="E47" s="9" t="n"/>
      <c r="F47" s="10">
        <f>IF($A47="","",IF($C47=0,0,$E47/$C47))</f>
        <v/>
      </c>
      <c r="G47" s="10">
        <f>IF($A47="","",IF($C47=0,0,$D47/$C47))</f>
        <v/>
      </c>
      <c r="H47" s="11">
        <f>IF($A47="","",$E47*BlendedValue)</f>
        <v/>
      </c>
    </row>
    <row r="48">
      <c r="A48" s="7" t="n"/>
      <c r="B48" s="8" t="n"/>
      <c r="C48" s="9" t="n"/>
      <c r="D48" s="9" t="n"/>
      <c r="E48" s="9" t="n"/>
      <c r="F48" s="10">
        <f>IF($A48="","",IF($C48=0,0,$E48/$C48))</f>
        <v/>
      </c>
      <c r="G48" s="10">
        <f>IF($A48="","",IF($C48=0,0,$D48/$C48))</f>
        <v/>
      </c>
      <c r="H48" s="11">
        <f>IF($A48="","",$E48*BlendedValue)</f>
        <v/>
      </c>
    </row>
    <row r="49">
      <c r="A49" s="7" t="n"/>
      <c r="B49" s="8" t="n"/>
      <c r="C49" s="9" t="n"/>
      <c r="D49" s="9" t="n"/>
      <c r="E49" s="9" t="n"/>
      <c r="F49" s="10">
        <f>IF($A49="","",IF($C49=0,0,$E49/$C49))</f>
        <v/>
      </c>
      <c r="G49" s="10">
        <f>IF($A49="","",IF($C49=0,0,$D49/$C49))</f>
        <v/>
      </c>
      <c r="H49" s="11">
        <f>IF($A49="","",$E49*BlendedValue)</f>
        <v/>
      </c>
    </row>
    <row r="50">
      <c r="A50" s="7" t="n"/>
      <c r="B50" s="8" t="n"/>
      <c r="C50" s="9" t="n"/>
      <c r="D50" s="9" t="n"/>
      <c r="E50" s="9" t="n"/>
      <c r="F50" s="10">
        <f>IF($A50="","",IF($C50=0,0,$E50/$C50))</f>
        <v/>
      </c>
      <c r="G50" s="10">
        <f>IF($A50="","",IF($C50=0,0,$D50/$C50))</f>
        <v/>
      </c>
      <c r="H50" s="11">
        <f>IF($A50="","",$E50*BlendedValue)</f>
        <v/>
      </c>
    </row>
    <row r="51">
      <c r="A51" s="7" t="n"/>
      <c r="B51" s="8" t="n"/>
      <c r="C51" s="9" t="n"/>
      <c r="D51" s="9" t="n"/>
      <c r="E51" s="9" t="n"/>
      <c r="F51" s="10">
        <f>IF($A51="","",IF($C51=0,0,$E51/$C51))</f>
        <v/>
      </c>
      <c r="G51" s="10">
        <f>IF($A51="","",IF($C51=0,0,$D51/$C51))</f>
        <v/>
      </c>
      <c r="H51" s="11">
        <f>IF($A51="","",$E51*BlendedValue)</f>
        <v/>
      </c>
    </row>
    <row r="52">
      <c r="A52" s="7" t="n"/>
      <c r="B52" s="8" t="n"/>
      <c r="C52" s="9" t="n"/>
      <c r="D52" s="9" t="n"/>
      <c r="E52" s="9" t="n"/>
      <c r="F52" s="10">
        <f>IF($A52="","",IF($C52=0,0,$E52/$C52))</f>
        <v/>
      </c>
      <c r="G52" s="10">
        <f>IF($A52="","",IF($C52=0,0,$D52/$C52))</f>
        <v/>
      </c>
      <c r="H52" s="11">
        <f>IF($A52="","",$E52*BlendedValue)</f>
        <v/>
      </c>
    </row>
    <row r="53">
      <c r="A53" s="7" t="n"/>
      <c r="B53" s="8" t="n"/>
      <c r="C53" s="9" t="n"/>
      <c r="D53" s="9" t="n"/>
      <c r="E53" s="9" t="n"/>
      <c r="F53" s="10">
        <f>IF($A53="","",IF($C53=0,0,$E53/$C53))</f>
        <v/>
      </c>
      <c r="G53" s="10">
        <f>IF($A53="","",IF($C53=0,0,$D53/$C53))</f>
        <v/>
      </c>
      <c r="H53" s="11">
        <f>IF($A53="","",$E53*BlendedValue)</f>
        <v/>
      </c>
    </row>
    <row r="54">
      <c r="A54" s="7" t="n"/>
      <c r="B54" s="8" t="n"/>
      <c r="C54" s="9" t="n"/>
      <c r="D54" s="9" t="n"/>
      <c r="E54" s="9" t="n"/>
      <c r="F54" s="10">
        <f>IF($A54="","",IF($C54=0,0,$E54/$C54))</f>
        <v/>
      </c>
      <c r="G54" s="10">
        <f>IF($A54="","",IF($C54=0,0,$D54/$C54))</f>
        <v/>
      </c>
      <c r="H54" s="11">
        <f>IF($A54="","",$E54*BlendedValue)</f>
        <v/>
      </c>
    </row>
    <row r="55">
      <c r="A55" s="7" t="n"/>
      <c r="B55" s="8" t="n"/>
      <c r="C55" s="9" t="n"/>
      <c r="D55" s="9" t="n"/>
      <c r="E55" s="9" t="n"/>
      <c r="F55" s="10">
        <f>IF($A55="","",IF($C55=0,0,$E55/$C55))</f>
        <v/>
      </c>
      <c r="G55" s="10">
        <f>IF($A55="","",IF($C55=0,0,$D55/$C55))</f>
        <v/>
      </c>
      <c r="H55" s="11">
        <f>IF($A55="","",$E55*BlendedValue)</f>
        <v/>
      </c>
    </row>
    <row r="56">
      <c r="A56" s="7" t="n"/>
      <c r="B56" s="8" t="n"/>
      <c r="C56" s="9" t="n"/>
      <c r="D56" s="9" t="n"/>
      <c r="E56" s="9" t="n"/>
      <c r="F56" s="10">
        <f>IF($A56="","",IF($C56=0,0,$E56/$C56))</f>
        <v/>
      </c>
      <c r="G56" s="10">
        <f>IF($A56="","",IF($C56=0,0,$D56/$C56))</f>
        <v/>
      </c>
      <c r="H56" s="11">
        <f>IF($A56="","",$E56*BlendedValue)</f>
        <v/>
      </c>
    </row>
    <row r="57">
      <c r="A57" s="7" t="n"/>
      <c r="B57" s="8" t="n"/>
      <c r="C57" s="9" t="n"/>
      <c r="D57" s="9" t="n"/>
      <c r="E57" s="9" t="n"/>
      <c r="F57" s="10">
        <f>IF($A57="","",IF($C57=0,0,$E57/$C57))</f>
        <v/>
      </c>
      <c r="G57" s="10">
        <f>IF($A57="","",IF($C57=0,0,$D57/$C57))</f>
        <v/>
      </c>
      <c r="H57" s="11">
        <f>IF($A57="","",$E57*BlendedValue)</f>
        <v/>
      </c>
    </row>
    <row r="58">
      <c r="A58" s="7" t="n"/>
      <c r="B58" s="8" t="n"/>
      <c r="C58" s="9" t="n"/>
      <c r="D58" s="9" t="n"/>
      <c r="E58" s="9" t="n"/>
      <c r="F58" s="10">
        <f>IF($A58="","",IF($C58=0,0,$E58/$C58))</f>
        <v/>
      </c>
      <c r="G58" s="10">
        <f>IF($A58="","",IF($C58=0,0,$D58/$C58))</f>
        <v/>
      </c>
      <c r="H58" s="11">
        <f>IF($A58="","",$E58*BlendedValue)</f>
        <v/>
      </c>
    </row>
    <row r="59">
      <c r="A59" s="7" t="n"/>
      <c r="B59" s="8" t="n"/>
      <c r="C59" s="9" t="n"/>
      <c r="D59" s="9" t="n"/>
      <c r="E59" s="9" t="n"/>
      <c r="F59" s="10">
        <f>IF($A59="","",IF($C59=0,0,$E59/$C59))</f>
        <v/>
      </c>
      <c r="G59" s="10">
        <f>IF($A59="","",IF($C59=0,0,$D59/$C59))</f>
        <v/>
      </c>
      <c r="H59" s="11">
        <f>IF($A59="","",$E59*BlendedValue)</f>
        <v/>
      </c>
    </row>
    <row r="60">
      <c r="A60" s="7" t="n"/>
      <c r="B60" s="8" t="n"/>
      <c r="C60" s="9" t="n"/>
      <c r="D60" s="9" t="n"/>
      <c r="E60" s="9" t="n"/>
      <c r="F60" s="10">
        <f>IF($A60="","",IF($C60=0,0,$E60/$C60))</f>
        <v/>
      </c>
      <c r="G60" s="10">
        <f>IF($A60="","",IF($C60=0,0,$D60/$C60))</f>
        <v/>
      </c>
      <c r="H60" s="11">
        <f>IF($A60="","",$E60*BlendedValue)</f>
        <v/>
      </c>
    </row>
    <row r="61">
      <c r="A61" s="7" t="n"/>
      <c r="B61" s="8" t="n"/>
      <c r="C61" s="9" t="n"/>
      <c r="D61" s="9" t="n"/>
      <c r="E61" s="9" t="n"/>
      <c r="F61" s="10">
        <f>IF($A61="","",IF($C61=0,0,$E61/$C61))</f>
        <v/>
      </c>
      <c r="G61" s="10">
        <f>IF($A61="","",IF($C61=0,0,$D61/$C61))</f>
        <v/>
      </c>
      <c r="H61" s="11">
        <f>IF($A61="","",$E61*BlendedValue)</f>
        <v/>
      </c>
    </row>
    <row r="62">
      <c r="A62" s="7" t="n"/>
      <c r="B62" s="8" t="n"/>
      <c r="C62" s="9" t="n"/>
      <c r="D62" s="9" t="n"/>
      <c r="E62" s="9" t="n"/>
      <c r="F62" s="10">
        <f>IF($A62="","",IF($C62=0,0,$E62/$C62))</f>
        <v/>
      </c>
      <c r="G62" s="10">
        <f>IF($A62="","",IF($C62=0,0,$D62/$C62))</f>
        <v/>
      </c>
      <c r="H62" s="11">
        <f>IF($A62="","",$E62*BlendedValue)</f>
        <v/>
      </c>
    </row>
    <row r="63">
      <c r="A63" s="7" t="n"/>
      <c r="B63" s="8" t="n"/>
      <c r="C63" s="9" t="n"/>
      <c r="D63" s="9" t="n"/>
      <c r="E63" s="9" t="n"/>
      <c r="F63" s="10">
        <f>IF($A63="","",IF($C63=0,0,$E63/$C63))</f>
        <v/>
      </c>
      <c r="G63" s="10">
        <f>IF($A63="","",IF($C63=0,0,$D63/$C63))</f>
        <v/>
      </c>
      <c r="H63" s="11">
        <f>IF($A63="","",$E63*BlendedValue)</f>
        <v/>
      </c>
    </row>
    <row r="64">
      <c r="A64" s="7" t="n"/>
      <c r="B64" s="8" t="n"/>
      <c r="C64" s="9" t="n"/>
      <c r="D64" s="9" t="n"/>
      <c r="E64" s="9" t="n"/>
      <c r="F64" s="10">
        <f>IF($A64="","",IF($C64=0,0,$E64/$C64))</f>
        <v/>
      </c>
      <c r="G64" s="10">
        <f>IF($A64="","",IF($C64=0,0,$D64/$C64))</f>
        <v/>
      </c>
      <c r="H64" s="11">
        <f>IF($A64="","",$E64*BlendedValue)</f>
        <v/>
      </c>
    </row>
    <row r="65">
      <c r="A65" s="7" t="n"/>
      <c r="B65" s="8" t="n"/>
      <c r="C65" s="9" t="n"/>
      <c r="D65" s="9" t="n"/>
      <c r="E65" s="9" t="n"/>
      <c r="F65" s="10">
        <f>IF($A65="","",IF($C65=0,0,$E65/$C65))</f>
        <v/>
      </c>
      <c r="G65" s="10">
        <f>IF($A65="","",IF($C65=0,0,$D65/$C65))</f>
        <v/>
      </c>
      <c r="H65" s="11">
        <f>IF($A65="","",$E65*BlendedValue)</f>
        <v/>
      </c>
    </row>
    <row r="66">
      <c r="A66" s="7" t="n"/>
      <c r="B66" s="8" t="n"/>
      <c r="C66" s="9" t="n"/>
      <c r="D66" s="9" t="n"/>
      <c r="E66" s="9" t="n"/>
      <c r="F66" s="10">
        <f>IF($A66="","",IF($C66=0,0,$E66/$C66))</f>
        <v/>
      </c>
      <c r="G66" s="10">
        <f>IF($A66="","",IF($C66=0,0,$D66/$C66))</f>
        <v/>
      </c>
      <c r="H66" s="11">
        <f>IF($A66="","",$E66*BlendedValue)</f>
        <v/>
      </c>
    </row>
    <row r="67">
      <c r="A67" s="7" t="n"/>
      <c r="B67" s="8" t="n"/>
      <c r="C67" s="9" t="n"/>
      <c r="D67" s="9" t="n"/>
      <c r="E67" s="9" t="n"/>
      <c r="F67" s="10">
        <f>IF($A67="","",IF($C67=0,0,$E67/$C67))</f>
        <v/>
      </c>
      <c r="G67" s="10">
        <f>IF($A67="","",IF($C67=0,0,$D67/$C67))</f>
        <v/>
      </c>
      <c r="H67" s="11">
        <f>IF($A67="","",$E67*BlendedValue)</f>
        <v/>
      </c>
    </row>
    <row r="68">
      <c r="A68" s="7" t="n"/>
      <c r="B68" s="8" t="n"/>
      <c r="C68" s="9" t="n"/>
      <c r="D68" s="9" t="n"/>
      <c r="E68" s="9" t="n"/>
      <c r="F68" s="10">
        <f>IF($A68="","",IF($C68=0,0,$E68/$C68))</f>
        <v/>
      </c>
      <c r="G68" s="10">
        <f>IF($A68="","",IF($C68=0,0,$D68/$C68))</f>
        <v/>
      </c>
      <c r="H68" s="11">
        <f>IF($A68="","",$E68*BlendedValue)</f>
        <v/>
      </c>
    </row>
    <row r="69">
      <c r="A69" s="7" t="n"/>
      <c r="B69" s="8" t="n"/>
      <c r="C69" s="9" t="n"/>
      <c r="D69" s="9" t="n"/>
      <c r="E69" s="9" t="n"/>
      <c r="F69" s="10">
        <f>IF($A69="","",IF($C69=0,0,$E69/$C69))</f>
        <v/>
      </c>
      <c r="G69" s="10">
        <f>IF($A69="","",IF($C69=0,0,$D69/$C69))</f>
        <v/>
      </c>
      <c r="H69" s="11">
        <f>IF($A69="","",$E69*BlendedValue)</f>
        <v/>
      </c>
    </row>
    <row r="70">
      <c r="A70" s="7" t="n"/>
      <c r="B70" s="8" t="n"/>
      <c r="C70" s="9" t="n"/>
      <c r="D70" s="9" t="n"/>
      <c r="E70" s="9" t="n"/>
      <c r="F70" s="10">
        <f>IF($A70="","",IF($C70=0,0,$E70/$C70))</f>
        <v/>
      </c>
      <c r="G70" s="10">
        <f>IF($A70="","",IF($C70=0,0,$D70/$C70))</f>
        <v/>
      </c>
      <c r="H70" s="11">
        <f>IF($A70="","",$E70*BlendedValue)</f>
        <v/>
      </c>
    </row>
    <row r="71">
      <c r="A71" s="7" t="n"/>
      <c r="B71" s="8" t="n"/>
      <c r="C71" s="9" t="n"/>
      <c r="D71" s="9" t="n"/>
      <c r="E71" s="9" t="n"/>
      <c r="F71" s="10">
        <f>IF($A71="","",IF($C71=0,0,$E71/$C71))</f>
        <v/>
      </c>
      <c r="G71" s="10">
        <f>IF($A71="","",IF($C71=0,0,$D71/$C71))</f>
        <v/>
      </c>
      <c r="H71" s="11">
        <f>IF($A71="","",$E71*BlendedValue)</f>
        <v/>
      </c>
    </row>
    <row r="72">
      <c r="A72" s="7" t="n"/>
      <c r="B72" s="8" t="n"/>
      <c r="C72" s="9" t="n"/>
      <c r="D72" s="9" t="n"/>
      <c r="E72" s="9" t="n"/>
      <c r="F72" s="10">
        <f>IF($A72="","",IF($C72=0,0,$E72/$C72))</f>
        <v/>
      </c>
      <c r="G72" s="10">
        <f>IF($A72="","",IF($C72=0,0,$D72/$C72))</f>
        <v/>
      </c>
      <c r="H72" s="11">
        <f>IF($A72="","",$E72*BlendedValue)</f>
        <v/>
      </c>
    </row>
    <row r="73">
      <c r="A73" s="7" t="n"/>
      <c r="B73" s="8" t="n"/>
      <c r="C73" s="9" t="n"/>
      <c r="D73" s="9" t="n"/>
      <c r="E73" s="9" t="n"/>
      <c r="F73" s="10">
        <f>IF($A73="","",IF($C73=0,0,$E73/$C73))</f>
        <v/>
      </c>
      <c r="G73" s="10">
        <f>IF($A73="","",IF($C73=0,0,$D73/$C73))</f>
        <v/>
      </c>
      <c r="H73" s="11">
        <f>IF($A73="","",$E73*BlendedValue)</f>
        <v/>
      </c>
    </row>
    <row r="74">
      <c r="A74" s="7" t="n"/>
      <c r="B74" s="8" t="n"/>
      <c r="C74" s="9" t="n"/>
      <c r="D74" s="9" t="n"/>
      <c r="E74" s="9" t="n"/>
      <c r="F74" s="10">
        <f>IF($A74="","",IF($C74=0,0,$E74/$C74))</f>
        <v/>
      </c>
      <c r="G74" s="10">
        <f>IF($A74="","",IF($C74=0,0,$D74/$C74))</f>
        <v/>
      </c>
      <c r="H74" s="11">
        <f>IF($A74="","",$E74*BlendedValue)</f>
        <v/>
      </c>
    </row>
    <row r="75">
      <c r="A75" s="7" t="n"/>
      <c r="B75" s="8" t="n"/>
      <c r="C75" s="9" t="n"/>
      <c r="D75" s="9" t="n"/>
      <c r="E75" s="9" t="n"/>
      <c r="F75" s="10">
        <f>IF($A75="","",IF($C75=0,0,$E75/$C75))</f>
        <v/>
      </c>
      <c r="G75" s="10">
        <f>IF($A75="","",IF($C75=0,0,$D75/$C75))</f>
        <v/>
      </c>
      <c r="H75" s="11">
        <f>IF($A75="","",$E75*BlendedValue)</f>
        <v/>
      </c>
    </row>
    <row r="76">
      <c r="A76" s="7" t="n"/>
      <c r="B76" s="8" t="n"/>
      <c r="C76" s="9" t="n"/>
      <c r="D76" s="9" t="n"/>
      <c r="E76" s="9" t="n"/>
      <c r="F76" s="10">
        <f>IF($A76="","",IF($C76=0,0,$E76/$C76))</f>
        <v/>
      </c>
      <c r="G76" s="10">
        <f>IF($A76="","",IF($C76=0,0,$D76/$C76))</f>
        <v/>
      </c>
      <c r="H76" s="11">
        <f>IF($A76="","",$E76*BlendedValue)</f>
        <v/>
      </c>
    </row>
    <row r="77">
      <c r="A77" s="7" t="n"/>
      <c r="B77" s="8" t="n"/>
      <c r="C77" s="9" t="n"/>
      <c r="D77" s="9" t="n"/>
      <c r="E77" s="9" t="n"/>
      <c r="F77" s="10">
        <f>IF($A77="","",IF($C77=0,0,$E77/$C77))</f>
        <v/>
      </c>
      <c r="G77" s="10">
        <f>IF($A77="","",IF($C77=0,0,$D77/$C77))</f>
        <v/>
      </c>
      <c r="H77" s="11">
        <f>IF($A77="","",$E77*BlendedValue)</f>
        <v/>
      </c>
    </row>
    <row r="78">
      <c r="A78" s="7" t="n"/>
      <c r="B78" s="8" t="n"/>
      <c r="C78" s="9" t="n"/>
      <c r="D78" s="9" t="n"/>
      <c r="E78" s="9" t="n"/>
      <c r="F78" s="10">
        <f>IF($A78="","",IF($C78=0,0,$E78/$C78))</f>
        <v/>
      </c>
      <c r="G78" s="10">
        <f>IF($A78="","",IF($C78=0,0,$D78/$C78))</f>
        <v/>
      </c>
      <c r="H78" s="11">
        <f>IF($A78="","",$E78*BlendedValue)</f>
        <v/>
      </c>
    </row>
    <row r="79">
      <c r="A79" s="7" t="n"/>
      <c r="B79" s="8" t="n"/>
      <c r="C79" s="9" t="n"/>
      <c r="D79" s="9" t="n"/>
      <c r="E79" s="9" t="n"/>
      <c r="F79" s="10">
        <f>IF($A79="","",IF($C79=0,0,$E79/$C79))</f>
        <v/>
      </c>
      <c r="G79" s="10">
        <f>IF($A79="","",IF($C79=0,0,$D79/$C79))</f>
        <v/>
      </c>
      <c r="H79" s="11">
        <f>IF($A79="","",$E79*BlendedValue)</f>
        <v/>
      </c>
    </row>
    <row r="80">
      <c r="A80" s="7" t="n"/>
      <c r="B80" s="8" t="n"/>
      <c r="C80" s="9" t="n"/>
      <c r="D80" s="9" t="n"/>
      <c r="E80" s="9" t="n"/>
      <c r="F80" s="10">
        <f>IF($A80="","",IF($C80=0,0,$E80/$C80))</f>
        <v/>
      </c>
      <c r="G80" s="10">
        <f>IF($A80="","",IF($C80=0,0,$D80/$C80))</f>
        <v/>
      </c>
      <c r="H80" s="11">
        <f>IF($A80="","",$E80*BlendedValue)</f>
        <v/>
      </c>
    </row>
    <row r="81">
      <c r="A81" s="7" t="n"/>
      <c r="B81" s="8" t="n"/>
      <c r="C81" s="9" t="n"/>
      <c r="D81" s="9" t="n"/>
      <c r="E81" s="9" t="n"/>
      <c r="F81" s="10">
        <f>IF($A81="","",IF($C81=0,0,$E81/$C81))</f>
        <v/>
      </c>
      <c r="G81" s="10">
        <f>IF($A81="","",IF($C81=0,0,$D81/$C81))</f>
        <v/>
      </c>
      <c r="H81" s="11">
        <f>IF($A81="","",$E81*BlendedValue)</f>
        <v/>
      </c>
    </row>
    <row r="82">
      <c r="A82" s="7" t="n"/>
      <c r="B82" s="8" t="n"/>
      <c r="C82" s="9" t="n"/>
      <c r="D82" s="9" t="n"/>
      <c r="E82" s="9" t="n"/>
      <c r="F82" s="10">
        <f>IF($A82="","",IF($C82=0,0,$E82/$C82))</f>
        <v/>
      </c>
      <c r="G82" s="10">
        <f>IF($A82="","",IF($C82=0,0,$D82/$C82))</f>
        <v/>
      </c>
      <c r="H82" s="11">
        <f>IF($A82="","",$E82*BlendedValue)</f>
        <v/>
      </c>
    </row>
    <row r="83">
      <c r="A83" s="7" t="n"/>
      <c r="B83" s="8" t="n"/>
      <c r="C83" s="9" t="n"/>
      <c r="D83" s="9" t="n"/>
      <c r="E83" s="9" t="n"/>
      <c r="F83" s="10">
        <f>IF($A83="","",IF($C83=0,0,$E83/$C83))</f>
        <v/>
      </c>
      <c r="G83" s="10">
        <f>IF($A83="","",IF($C83=0,0,$D83/$C83))</f>
        <v/>
      </c>
      <c r="H83" s="11">
        <f>IF($A83="","",$E83*BlendedValue)</f>
        <v/>
      </c>
    </row>
    <row r="84">
      <c r="A84" s="7" t="n"/>
      <c r="B84" s="8" t="n"/>
      <c r="C84" s="9" t="n"/>
      <c r="D84" s="9" t="n"/>
      <c r="E84" s="9" t="n"/>
      <c r="F84" s="10">
        <f>IF($A84="","",IF($C84=0,0,$E84/$C84))</f>
        <v/>
      </c>
      <c r="G84" s="10">
        <f>IF($A84="","",IF($C84=0,0,$D84/$C84))</f>
        <v/>
      </c>
      <c r="H84" s="11">
        <f>IF($A84="","",$E84*BlendedValue)</f>
        <v/>
      </c>
    </row>
    <row r="85">
      <c r="A85" s="7" t="n"/>
      <c r="B85" s="8" t="n"/>
      <c r="C85" s="9" t="n"/>
      <c r="D85" s="9" t="n"/>
      <c r="E85" s="9" t="n"/>
      <c r="F85" s="10">
        <f>IF($A85="","",IF($C85=0,0,$E85/$C85))</f>
        <v/>
      </c>
      <c r="G85" s="10">
        <f>IF($A85="","",IF($C85=0,0,$D85/$C85))</f>
        <v/>
      </c>
      <c r="H85" s="11">
        <f>IF($A85="","",$E85*BlendedValue)</f>
        <v/>
      </c>
    </row>
    <row r="86">
      <c r="A86" s="7" t="n"/>
      <c r="B86" s="8" t="n"/>
      <c r="C86" s="9" t="n"/>
      <c r="D86" s="9" t="n"/>
      <c r="E86" s="9" t="n"/>
      <c r="F86" s="10">
        <f>IF($A86="","",IF($C86=0,0,$E86/$C86))</f>
        <v/>
      </c>
      <c r="G86" s="10">
        <f>IF($A86="","",IF($C86=0,0,$D86/$C86))</f>
        <v/>
      </c>
      <c r="H86" s="11">
        <f>IF($A86="","",$E86*BlendedValue)</f>
        <v/>
      </c>
    </row>
    <row r="87">
      <c r="A87" s="7" t="n"/>
      <c r="B87" s="8" t="n"/>
      <c r="C87" s="9" t="n"/>
      <c r="D87" s="9" t="n"/>
      <c r="E87" s="9" t="n"/>
      <c r="F87" s="10">
        <f>IF($A87="","",IF($C87=0,0,$E87/$C87))</f>
        <v/>
      </c>
      <c r="G87" s="10">
        <f>IF($A87="","",IF($C87=0,0,$D87/$C87))</f>
        <v/>
      </c>
      <c r="H87" s="11">
        <f>IF($A87="","",$E87*BlendedValue)</f>
        <v/>
      </c>
    </row>
    <row r="88">
      <c r="A88" s="7" t="n"/>
      <c r="B88" s="8" t="n"/>
      <c r="C88" s="9" t="n"/>
      <c r="D88" s="9" t="n"/>
      <c r="E88" s="9" t="n"/>
      <c r="F88" s="10">
        <f>IF($A88="","",IF($C88=0,0,$E88/$C88))</f>
        <v/>
      </c>
      <c r="G88" s="10">
        <f>IF($A88="","",IF($C88=0,0,$D88/$C88))</f>
        <v/>
      </c>
      <c r="H88" s="11">
        <f>IF($A88="","",$E88*BlendedValue)</f>
        <v/>
      </c>
    </row>
    <row r="89">
      <c r="A89" s="7" t="n"/>
      <c r="B89" s="8" t="n"/>
      <c r="C89" s="9" t="n"/>
      <c r="D89" s="9" t="n"/>
      <c r="E89" s="9" t="n"/>
      <c r="F89" s="10">
        <f>IF($A89="","",IF($C89=0,0,$E89/$C89))</f>
        <v/>
      </c>
      <c r="G89" s="10">
        <f>IF($A89="","",IF($C89=0,0,$D89/$C89))</f>
        <v/>
      </c>
      <c r="H89" s="11">
        <f>IF($A89="","",$E89*BlendedValue)</f>
        <v/>
      </c>
    </row>
    <row r="90">
      <c r="A90" s="7" t="n"/>
      <c r="B90" s="8" t="n"/>
      <c r="C90" s="9" t="n"/>
      <c r="D90" s="9" t="n"/>
      <c r="E90" s="9" t="n"/>
      <c r="F90" s="10">
        <f>IF($A90="","",IF($C90=0,0,$E90/$C90))</f>
        <v/>
      </c>
      <c r="G90" s="10">
        <f>IF($A90="","",IF($C90=0,0,$D90/$C90))</f>
        <v/>
      </c>
      <c r="H90" s="11">
        <f>IF($A90="","",$E90*BlendedValue)</f>
        <v/>
      </c>
    </row>
    <row r="91">
      <c r="A91" s="7" t="n"/>
      <c r="B91" s="8" t="n"/>
      <c r="C91" s="9" t="n"/>
      <c r="D91" s="9" t="n"/>
      <c r="E91" s="9" t="n"/>
      <c r="F91" s="10">
        <f>IF($A91="","",IF($C91=0,0,$E91/$C91))</f>
        <v/>
      </c>
      <c r="G91" s="10">
        <f>IF($A91="","",IF($C91=0,0,$D91/$C91))</f>
        <v/>
      </c>
      <c r="H91" s="11">
        <f>IF($A91="","",$E91*BlendedValue)</f>
        <v/>
      </c>
    </row>
    <row r="92">
      <c r="A92" s="7" t="n"/>
      <c r="B92" s="8" t="n"/>
      <c r="C92" s="9" t="n"/>
      <c r="D92" s="9" t="n"/>
      <c r="E92" s="9" t="n"/>
      <c r="F92" s="10">
        <f>IF($A92="","",IF($C92=0,0,$E92/$C92))</f>
        <v/>
      </c>
      <c r="G92" s="10">
        <f>IF($A92="","",IF($C92=0,0,$D92/$C92))</f>
        <v/>
      </c>
      <c r="H92" s="11">
        <f>IF($A92="","",$E92*BlendedValue)</f>
        <v/>
      </c>
    </row>
    <row r="93">
      <c r="A93" s="7" t="n"/>
      <c r="B93" s="8" t="n"/>
      <c r="C93" s="9" t="n"/>
      <c r="D93" s="9" t="n"/>
      <c r="E93" s="9" t="n"/>
      <c r="F93" s="10">
        <f>IF($A93="","",IF($C93=0,0,$E93/$C93))</f>
        <v/>
      </c>
      <c r="G93" s="10">
        <f>IF($A93="","",IF($C93=0,0,$D93/$C93))</f>
        <v/>
      </c>
      <c r="H93" s="11">
        <f>IF($A93="","",$E93*BlendedValue)</f>
        <v/>
      </c>
    </row>
    <row r="94">
      <c r="A94" s="7" t="n"/>
      <c r="B94" s="8" t="n"/>
      <c r="C94" s="9" t="n"/>
      <c r="D94" s="9" t="n"/>
      <c r="E94" s="9" t="n"/>
      <c r="F94" s="10">
        <f>IF($A94="","",IF($C94=0,0,$E94/$C94))</f>
        <v/>
      </c>
      <c r="G94" s="10">
        <f>IF($A94="","",IF($C94=0,0,$D94/$C94))</f>
        <v/>
      </c>
      <c r="H94" s="11">
        <f>IF($A94="","",$E94*BlendedValue)</f>
        <v/>
      </c>
    </row>
    <row r="95">
      <c r="A95" s="7" t="n"/>
      <c r="B95" s="8" t="n"/>
      <c r="C95" s="9" t="n"/>
      <c r="D95" s="9" t="n"/>
      <c r="E95" s="9" t="n"/>
      <c r="F95" s="10">
        <f>IF($A95="","",IF($C95=0,0,$E95/$C95))</f>
        <v/>
      </c>
      <c r="G95" s="10">
        <f>IF($A95="","",IF($C95=0,0,$D95/$C95))</f>
        <v/>
      </c>
      <c r="H95" s="11">
        <f>IF($A95="","",$E95*BlendedValue)</f>
        <v/>
      </c>
    </row>
    <row r="96">
      <c r="A96" s="7" t="n"/>
      <c r="B96" s="8" t="n"/>
      <c r="C96" s="9" t="n"/>
      <c r="D96" s="9" t="n"/>
      <c r="E96" s="9" t="n"/>
      <c r="F96" s="10">
        <f>IF($A96="","",IF($C96=0,0,$E96/$C96))</f>
        <v/>
      </c>
      <c r="G96" s="10">
        <f>IF($A96="","",IF($C96=0,0,$D96/$C96))</f>
        <v/>
      </c>
      <c r="H96" s="11">
        <f>IF($A96="","",$E96*BlendedValue)</f>
        <v/>
      </c>
    </row>
    <row r="97">
      <c r="A97" s="7" t="n"/>
      <c r="B97" s="8" t="n"/>
      <c r="C97" s="9" t="n"/>
      <c r="D97" s="9" t="n"/>
      <c r="E97" s="9" t="n"/>
      <c r="F97" s="10">
        <f>IF($A97="","",IF($C97=0,0,$E97/$C97))</f>
        <v/>
      </c>
      <c r="G97" s="10">
        <f>IF($A97="","",IF($C97=0,0,$D97/$C97))</f>
        <v/>
      </c>
      <c r="H97" s="11">
        <f>IF($A97="","",$E97*BlendedValue)</f>
        <v/>
      </c>
    </row>
    <row r="98">
      <c r="A98" s="7" t="n"/>
      <c r="B98" s="8" t="n"/>
      <c r="C98" s="9" t="n"/>
      <c r="D98" s="9" t="n"/>
      <c r="E98" s="9" t="n"/>
      <c r="F98" s="10">
        <f>IF($A98="","",IF($C98=0,0,$E98/$C98))</f>
        <v/>
      </c>
      <c r="G98" s="10">
        <f>IF($A98="","",IF($C98=0,0,$D98/$C98))</f>
        <v/>
      </c>
      <c r="H98" s="11">
        <f>IF($A98="","",$E98*BlendedValue)</f>
        <v/>
      </c>
    </row>
    <row r="99">
      <c r="A99" s="7" t="n"/>
      <c r="B99" s="8" t="n"/>
      <c r="C99" s="9" t="n"/>
      <c r="D99" s="9" t="n"/>
      <c r="E99" s="9" t="n"/>
      <c r="F99" s="10">
        <f>IF($A99="","",IF($C99=0,0,$E99/$C99))</f>
        <v/>
      </c>
      <c r="G99" s="10">
        <f>IF($A99="","",IF($C99=0,0,$D99/$C99))</f>
        <v/>
      </c>
      <c r="H99" s="11">
        <f>IF($A99="","",$E99*BlendedValue)</f>
        <v/>
      </c>
    </row>
    <row r="100">
      <c r="A100" s="7" t="n"/>
      <c r="B100" s="8" t="n"/>
      <c r="C100" s="9" t="n"/>
      <c r="D100" s="9" t="n"/>
      <c r="E100" s="9" t="n"/>
      <c r="F100" s="10">
        <f>IF($A100="","",IF($C100=0,0,$E100/$C100))</f>
        <v/>
      </c>
      <c r="G100" s="10">
        <f>IF($A100="","",IF($C100=0,0,$D100/$C100))</f>
        <v/>
      </c>
      <c r="H100" s="11">
        <f>IF($A100="","",$E100*BlendedValue)</f>
        <v/>
      </c>
    </row>
    <row r="101">
      <c r="A101" s="7" t="n"/>
      <c r="B101" s="8" t="n"/>
      <c r="C101" s="9" t="n"/>
      <c r="D101" s="9" t="n"/>
      <c r="E101" s="9" t="n"/>
      <c r="F101" s="10">
        <f>IF($A101="","",IF($C101=0,0,$E101/$C101))</f>
        <v/>
      </c>
      <c r="G101" s="10">
        <f>IF($A101="","",IF($C101=0,0,$D101/$C101))</f>
        <v/>
      </c>
      <c r="H101" s="11">
        <f>IF($A101="","",$E101*BlendedValue)</f>
        <v/>
      </c>
    </row>
    <row r="102">
      <c r="A102" s="7" t="n"/>
      <c r="B102" s="8" t="n"/>
      <c r="C102" s="9" t="n"/>
      <c r="D102" s="9" t="n"/>
      <c r="E102" s="9" t="n"/>
      <c r="F102" s="10">
        <f>IF($A102="","",IF($C102=0,0,$E102/$C102))</f>
        <v/>
      </c>
      <c r="G102" s="10">
        <f>IF($A102="","",IF($C102=0,0,$D102/$C102))</f>
        <v/>
      </c>
      <c r="H102" s="11">
        <f>IF($A102="","",$E102*BlendedValue)</f>
        <v/>
      </c>
    </row>
    <row r="103">
      <c r="A103" s="7" t="n"/>
      <c r="B103" s="8" t="n"/>
      <c r="C103" s="9" t="n"/>
      <c r="D103" s="9" t="n"/>
      <c r="E103" s="9" t="n"/>
      <c r="F103" s="10">
        <f>IF($A103="","",IF($C103=0,0,$E103/$C103))</f>
        <v/>
      </c>
      <c r="G103" s="10">
        <f>IF($A103="","",IF($C103=0,0,$D103/$C103))</f>
        <v/>
      </c>
      <c r="H103" s="11">
        <f>IF($A103="","",$E103*BlendedValue)</f>
        <v/>
      </c>
    </row>
    <row r="104">
      <c r="A104" s="7" t="n"/>
      <c r="B104" s="8" t="n"/>
      <c r="C104" s="9" t="n"/>
      <c r="D104" s="9" t="n"/>
      <c r="E104" s="9" t="n"/>
      <c r="F104" s="10">
        <f>IF($A104="","",IF($C104=0,0,$E104/$C104))</f>
        <v/>
      </c>
      <c r="G104" s="10">
        <f>IF($A104="","",IF($C104=0,0,$D104/$C104))</f>
        <v/>
      </c>
      <c r="H104" s="11">
        <f>IF($A104="","",$E104*BlendedValue)</f>
        <v/>
      </c>
    </row>
    <row r="105">
      <c r="A105" s="7" t="n"/>
      <c r="B105" s="8" t="n"/>
      <c r="C105" s="9" t="n"/>
      <c r="D105" s="9" t="n"/>
      <c r="E105" s="9" t="n"/>
      <c r="F105" s="10">
        <f>IF($A105="","",IF($C105=0,0,$E105/$C105))</f>
        <v/>
      </c>
      <c r="G105" s="10">
        <f>IF($A105="","",IF($C105=0,0,$D105/$C105))</f>
        <v/>
      </c>
      <c r="H105" s="11">
        <f>IF($A105="","",$E105*BlendedValue)</f>
        <v/>
      </c>
    </row>
    <row r="106">
      <c r="A106" s="7" t="n"/>
      <c r="B106" s="8" t="n"/>
      <c r="C106" s="9" t="n"/>
      <c r="D106" s="9" t="n"/>
      <c r="E106" s="9" t="n"/>
      <c r="F106" s="10">
        <f>IF($A106="","",IF($C106=0,0,$E106/$C106))</f>
        <v/>
      </c>
      <c r="G106" s="10">
        <f>IF($A106="","",IF($C106=0,0,$D106/$C106))</f>
        <v/>
      </c>
      <c r="H106" s="11">
        <f>IF($A106="","",$E106*BlendedValue)</f>
        <v/>
      </c>
    </row>
    <row r="107">
      <c r="A107" s="7" t="n"/>
      <c r="B107" s="8" t="n"/>
      <c r="C107" s="9" t="n"/>
      <c r="D107" s="9" t="n"/>
      <c r="E107" s="9" t="n"/>
      <c r="F107" s="10">
        <f>IF($A107="","",IF($C107=0,0,$E107/$C107))</f>
        <v/>
      </c>
      <c r="G107" s="10">
        <f>IF($A107="","",IF($C107=0,0,$D107/$C107))</f>
        <v/>
      </c>
      <c r="H107" s="11">
        <f>IF($A107="","",$E107*BlendedValue)</f>
        <v/>
      </c>
    </row>
    <row r="108">
      <c r="A108" s="7" t="n"/>
      <c r="B108" s="8" t="n"/>
      <c r="C108" s="9" t="n"/>
      <c r="D108" s="9" t="n"/>
      <c r="E108" s="9" t="n"/>
      <c r="F108" s="10">
        <f>IF($A108="","",IF($C108=0,0,$E108/$C108))</f>
        <v/>
      </c>
      <c r="G108" s="10">
        <f>IF($A108="","",IF($C108=0,0,$D108/$C108))</f>
        <v/>
      </c>
      <c r="H108" s="11">
        <f>IF($A108="","",$E108*BlendedValue)</f>
        <v/>
      </c>
    </row>
    <row r="109">
      <c r="A109" s="7" t="n"/>
      <c r="B109" s="8" t="n"/>
      <c r="C109" s="9" t="n"/>
      <c r="D109" s="9" t="n"/>
      <c r="E109" s="9" t="n"/>
      <c r="F109" s="10">
        <f>IF($A109="","",IF($C109=0,0,$E109/$C109))</f>
        <v/>
      </c>
      <c r="G109" s="10">
        <f>IF($A109="","",IF($C109=0,0,$D109/$C109))</f>
        <v/>
      </c>
      <c r="H109" s="11">
        <f>IF($A109="","",$E109*BlendedValue)</f>
        <v/>
      </c>
    </row>
    <row r="110">
      <c r="A110" s="7" t="n"/>
      <c r="B110" s="8" t="n"/>
      <c r="C110" s="9" t="n"/>
      <c r="D110" s="9" t="n"/>
      <c r="E110" s="9" t="n"/>
      <c r="F110" s="10">
        <f>IF($A110="","",IF($C110=0,0,$E110/$C110))</f>
        <v/>
      </c>
      <c r="G110" s="10">
        <f>IF($A110="","",IF($C110=0,0,$D110/$C110))</f>
        <v/>
      </c>
      <c r="H110" s="11">
        <f>IF($A110="","",$E110*BlendedValue)</f>
        <v/>
      </c>
    </row>
    <row r="111">
      <c r="A111" s="7" t="n"/>
      <c r="B111" s="8" t="n"/>
      <c r="C111" s="9" t="n"/>
      <c r="D111" s="9" t="n"/>
      <c r="E111" s="9" t="n"/>
      <c r="F111" s="10">
        <f>IF($A111="","",IF($C111=0,0,$E111/$C111))</f>
        <v/>
      </c>
      <c r="G111" s="10">
        <f>IF($A111="","",IF($C111=0,0,$D111/$C111))</f>
        <v/>
      </c>
      <c r="H111" s="11">
        <f>IF($A111="","",$E111*BlendedValue)</f>
        <v/>
      </c>
    </row>
    <row r="112">
      <c r="A112" s="7" t="n"/>
      <c r="B112" s="8" t="n"/>
      <c r="C112" s="9" t="n"/>
      <c r="D112" s="9" t="n"/>
      <c r="E112" s="9" t="n"/>
      <c r="F112" s="10">
        <f>IF($A112="","",IF($C112=0,0,$E112/$C112))</f>
        <v/>
      </c>
      <c r="G112" s="10">
        <f>IF($A112="","",IF($C112=0,0,$D112/$C112))</f>
        <v/>
      </c>
      <c r="H112" s="11">
        <f>IF($A112="","",$E112*BlendedValue)</f>
        <v/>
      </c>
    </row>
    <row r="113">
      <c r="A113" s="7" t="n"/>
      <c r="B113" s="8" t="n"/>
      <c r="C113" s="9" t="n"/>
      <c r="D113" s="9" t="n"/>
      <c r="E113" s="9" t="n"/>
      <c r="F113" s="10">
        <f>IF($A113="","",IF($C113=0,0,$E113/$C113))</f>
        <v/>
      </c>
      <c r="G113" s="10">
        <f>IF($A113="","",IF($C113=0,0,$D113/$C113))</f>
        <v/>
      </c>
      <c r="H113" s="11">
        <f>IF($A113="","",$E113*BlendedValue)</f>
        <v/>
      </c>
    </row>
    <row r="114">
      <c r="A114" s="7" t="n"/>
      <c r="B114" s="8" t="n"/>
      <c r="C114" s="9" t="n"/>
      <c r="D114" s="9" t="n"/>
      <c r="E114" s="9" t="n"/>
      <c r="F114" s="10">
        <f>IF($A114="","",IF($C114=0,0,$E114/$C114))</f>
        <v/>
      </c>
      <c r="G114" s="10">
        <f>IF($A114="","",IF($C114=0,0,$D114/$C114))</f>
        <v/>
      </c>
      <c r="H114" s="11">
        <f>IF($A114="","",$E114*BlendedValue)</f>
        <v/>
      </c>
    </row>
    <row r="115">
      <c r="A115" s="7" t="n"/>
      <c r="B115" s="8" t="n"/>
      <c r="C115" s="9" t="n"/>
      <c r="D115" s="9" t="n"/>
      <c r="E115" s="9" t="n"/>
      <c r="F115" s="10">
        <f>IF($A115="","",IF($C115=0,0,$E115/$C115))</f>
        <v/>
      </c>
      <c r="G115" s="10">
        <f>IF($A115="","",IF($C115=0,0,$D115/$C115))</f>
        <v/>
      </c>
      <c r="H115" s="11">
        <f>IF($A115="","",$E115*BlendedValue)</f>
        <v/>
      </c>
    </row>
    <row r="116">
      <c r="A116" s="7" t="n"/>
      <c r="B116" s="8" t="n"/>
      <c r="C116" s="9" t="n"/>
      <c r="D116" s="9" t="n"/>
      <c r="E116" s="9" t="n"/>
      <c r="F116" s="10">
        <f>IF($A116="","",IF($C116=0,0,$E116/$C116))</f>
        <v/>
      </c>
      <c r="G116" s="10">
        <f>IF($A116="","",IF($C116=0,0,$D116/$C116))</f>
        <v/>
      </c>
      <c r="H116" s="11">
        <f>IF($A116="","",$E116*BlendedValue)</f>
        <v/>
      </c>
    </row>
    <row r="117">
      <c r="A117" s="7" t="n"/>
      <c r="B117" s="8" t="n"/>
      <c r="C117" s="9" t="n"/>
      <c r="D117" s="9" t="n"/>
      <c r="E117" s="9" t="n"/>
      <c r="F117" s="10">
        <f>IF($A117="","",IF($C117=0,0,$E117/$C117))</f>
        <v/>
      </c>
      <c r="G117" s="10">
        <f>IF($A117="","",IF($C117=0,0,$D117/$C117))</f>
        <v/>
      </c>
      <c r="H117" s="11">
        <f>IF($A117="","",$E117*BlendedValue)</f>
        <v/>
      </c>
    </row>
    <row r="118">
      <c r="A118" s="7" t="n"/>
      <c r="B118" s="8" t="n"/>
      <c r="C118" s="9" t="n"/>
      <c r="D118" s="9" t="n"/>
      <c r="E118" s="9" t="n"/>
      <c r="F118" s="10">
        <f>IF($A118="","",IF($C118=0,0,$E118/$C118))</f>
        <v/>
      </c>
      <c r="G118" s="10">
        <f>IF($A118="","",IF($C118=0,0,$D118/$C118))</f>
        <v/>
      </c>
      <c r="H118" s="11">
        <f>IF($A118="","",$E118*BlendedValue)</f>
        <v/>
      </c>
    </row>
    <row r="119">
      <c r="A119" s="7" t="n"/>
      <c r="B119" s="8" t="n"/>
      <c r="C119" s="9" t="n"/>
      <c r="D119" s="9" t="n"/>
      <c r="E119" s="9" t="n"/>
      <c r="F119" s="10">
        <f>IF($A119="","",IF($C119=0,0,$E119/$C119))</f>
        <v/>
      </c>
      <c r="G119" s="10">
        <f>IF($A119="","",IF($C119=0,0,$D119/$C119))</f>
        <v/>
      </c>
      <c r="H119" s="11">
        <f>IF($A119="","",$E119*BlendedValue)</f>
        <v/>
      </c>
    </row>
    <row r="120">
      <c r="A120" s="7" t="n"/>
      <c r="B120" s="8" t="n"/>
      <c r="C120" s="9" t="n"/>
      <c r="D120" s="9" t="n"/>
      <c r="E120" s="9" t="n"/>
      <c r="F120" s="10">
        <f>IF($A120="","",IF($C120=0,0,$E120/$C120))</f>
        <v/>
      </c>
      <c r="G120" s="10">
        <f>IF($A120="","",IF($C120=0,0,$D120/$C120))</f>
        <v/>
      </c>
      <c r="H120" s="11">
        <f>IF($A120="","",$E120*BlendedValue)</f>
        <v/>
      </c>
    </row>
    <row r="121">
      <c r="A121" s="7" t="n"/>
      <c r="B121" s="8" t="n"/>
      <c r="C121" s="9" t="n"/>
      <c r="D121" s="9" t="n"/>
      <c r="E121" s="9" t="n"/>
      <c r="F121" s="10">
        <f>IF($A121="","",IF($C121=0,0,$E121/$C121))</f>
        <v/>
      </c>
      <c r="G121" s="10">
        <f>IF($A121="","",IF($C121=0,0,$D121/$C121))</f>
        <v/>
      </c>
      <c r="H121" s="11">
        <f>IF($A121="","",$E121*BlendedValue)</f>
        <v/>
      </c>
    </row>
    <row r="122">
      <c r="A122" s="7" t="n"/>
      <c r="B122" s="8" t="n"/>
      <c r="C122" s="9" t="n"/>
      <c r="D122" s="9" t="n"/>
      <c r="E122" s="9" t="n"/>
      <c r="F122" s="10">
        <f>IF($A122="","",IF($C122=0,0,$E122/$C122))</f>
        <v/>
      </c>
      <c r="G122" s="10">
        <f>IF($A122="","",IF($C122=0,0,$D122/$C122))</f>
        <v/>
      </c>
      <c r="H122" s="11">
        <f>IF($A122="","",$E122*BlendedValue)</f>
        <v/>
      </c>
    </row>
    <row r="123">
      <c r="A123" s="7" t="n"/>
      <c r="B123" s="8" t="n"/>
      <c r="C123" s="9" t="n"/>
      <c r="D123" s="9" t="n"/>
      <c r="E123" s="9" t="n"/>
      <c r="F123" s="10">
        <f>IF($A123="","",IF($C123=0,0,$E123/$C123))</f>
        <v/>
      </c>
      <c r="G123" s="10">
        <f>IF($A123="","",IF($C123=0,0,$D123/$C123))</f>
        <v/>
      </c>
      <c r="H123" s="11">
        <f>IF($A123="","",$E123*BlendedValue)</f>
        <v/>
      </c>
    </row>
    <row r="124">
      <c r="A124" s="7" t="n"/>
      <c r="B124" s="8" t="n"/>
      <c r="C124" s="9" t="n"/>
      <c r="D124" s="9" t="n"/>
      <c r="E124" s="9" t="n"/>
      <c r="F124" s="10">
        <f>IF($A124="","",IF($C124=0,0,$E124/$C124))</f>
        <v/>
      </c>
      <c r="G124" s="10">
        <f>IF($A124="","",IF($C124=0,0,$D124/$C124))</f>
        <v/>
      </c>
      <c r="H124" s="11">
        <f>IF($A124="","",$E124*BlendedValue)</f>
        <v/>
      </c>
    </row>
    <row r="125">
      <c r="A125" s="7" t="n"/>
      <c r="B125" s="8" t="n"/>
      <c r="C125" s="9" t="n"/>
      <c r="D125" s="9" t="n"/>
      <c r="E125" s="9" t="n"/>
      <c r="F125" s="10">
        <f>IF($A125="","",IF($C125=0,0,$E125/$C125))</f>
        <v/>
      </c>
      <c r="G125" s="10">
        <f>IF($A125="","",IF($C125=0,0,$D125/$C125))</f>
        <v/>
      </c>
      <c r="H125" s="11">
        <f>IF($A125="","",$E125*BlendedValue)</f>
        <v/>
      </c>
    </row>
    <row r="126">
      <c r="A126" s="7" t="n"/>
      <c r="B126" s="8" t="n"/>
      <c r="C126" s="9" t="n"/>
      <c r="D126" s="9" t="n"/>
      <c r="E126" s="9" t="n"/>
      <c r="F126" s="10">
        <f>IF($A126="","",IF($C126=0,0,$E126/$C126))</f>
        <v/>
      </c>
      <c r="G126" s="10">
        <f>IF($A126="","",IF($C126=0,0,$D126/$C126))</f>
        <v/>
      </c>
      <c r="H126" s="11">
        <f>IF($A126="","",$E126*BlendedValue)</f>
        <v/>
      </c>
    </row>
    <row r="127">
      <c r="A127" s="7" t="n"/>
      <c r="B127" s="8" t="n"/>
      <c r="C127" s="9" t="n"/>
      <c r="D127" s="9" t="n"/>
      <c r="E127" s="9" t="n"/>
      <c r="F127" s="10">
        <f>IF($A127="","",IF($C127=0,0,$E127/$C127))</f>
        <v/>
      </c>
      <c r="G127" s="10">
        <f>IF($A127="","",IF($C127=0,0,$D127/$C127))</f>
        <v/>
      </c>
      <c r="H127" s="11">
        <f>IF($A127="","",$E127*BlendedValue)</f>
        <v/>
      </c>
    </row>
    <row r="128">
      <c r="A128" s="7" t="n"/>
      <c r="B128" s="8" t="n"/>
      <c r="C128" s="9" t="n"/>
      <c r="D128" s="9" t="n"/>
      <c r="E128" s="9" t="n"/>
      <c r="F128" s="10">
        <f>IF($A128="","",IF($C128=0,0,$E128/$C128))</f>
        <v/>
      </c>
      <c r="G128" s="10">
        <f>IF($A128="","",IF($C128=0,0,$D128/$C128))</f>
        <v/>
      </c>
      <c r="H128" s="11">
        <f>IF($A128="","",$E128*BlendedValue)</f>
        <v/>
      </c>
    </row>
    <row r="129">
      <c r="A129" s="7" t="n"/>
      <c r="B129" s="8" t="n"/>
      <c r="C129" s="9" t="n"/>
      <c r="D129" s="9" t="n"/>
      <c r="E129" s="9" t="n"/>
      <c r="F129" s="10">
        <f>IF($A129="","",IF($C129=0,0,$E129/$C129))</f>
        <v/>
      </c>
      <c r="G129" s="10">
        <f>IF($A129="","",IF($C129=0,0,$D129/$C129))</f>
        <v/>
      </c>
      <c r="H129" s="11">
        <f>IF($A129="","",$E129*BlendedValue)</f>
        <v/>
      </c>
    </row>
    <row r="130">
      <c r="A130" s="7" t="n"/>
      <c r="B130" s="8" t="n"/>
      <c r="C130" s="9" t="n"/>
      <c r="D130" s="9" t="n"/>
      <c r="E130" s="9" t="n"/>
      <c r="F130" s="10">
        <f>IF($A130="","",IF($C130=0,0,$E130/$C130))</f>
        <v/>
      </c>
      <c r="G130" s="10">
        <f>IF($A130="","",IF($C130=0,0,$D130/$C130))</f>
        <v/>
      </c>
      <c r="H130" s="11">
        <f>IF($A130="","",$E130*BlendedValue)</f>
        <v/>
      </c>
    </row>
    <row r="131">
      <c r="A131" s="7" t="n"/>
      <c r="B131" s="8" t="n"/>
      <c r="C131" s="9" t="n"/>
      <c r="D131" s="9" t="n"/>
      <c r="E131" s="9" t="n"/>
      <c r="F131" s="10">
        <f>IF($A131="","",IF($C131=0,0,$E131/$C131))</f>
        <v/>
      </c>
      <c r="G131" s="10">
        <f>IF($A131="","",IF($C131=0,0,$D131/$C131))</f>
        <v/>
      </c>
      <c r="H131" s="11">
        <f>IF($A131="","",$E131*BlendedValue)</f>
        <v/>
      </c>
    </row>
    <row r="132">
      <c r="A132" s="7" t="n"/>
      <c r="B132" s="8" t="n"/>
      <c r="C132" s="9" t="n"/>
      <c r="D132" s="9" t="n"/>
      <c r="E132" s="9" t="n"/>
      <c r="F132" s="10">
        <f>IF($A132="","",IF($C132=0,0,$E132/$C132))</f>
        <v/>
      </c>
      <c r="G132" s="10">
        <f>IF($A132="","",IF($C132=0,0,$D132/$C132))</f>
        <v/>
      </c>
      <c r="H132" s="11">
        <f>IF($A132="","",$E132*BlendedValue)</f>
        <v/>
      </c>
    </row>
    <row r="133">
      <c r="A133" s="7" t="n"/>
      <c r="B133" s="8" t="n"/>
      <c r="C133" s="9" t="n"/>
      <c r="D133" s="9" t="n"/>
      <c r="E133" s="9" t="n"/>
      <c r="F133" s="10">
        <f>IF($A133="","",IF($C133=0,0,$E133/$C133))</f>
        <v/>
      </c>
      <c r="G133" s="10">
        <f>IF($A133="","",IF($C133=0,0,$D133/$C133))</f>
        <v/>
      </c>
      <c r="H133" s="11">
        <f>IF($A133="","",$E133*BlendedValue)</f>
        <v/>
      </c>
    </row>
    <row r="134">
      <c r="A134" s="7" t="n"/>
      <c r="B134" s="8" t="n"/>
      <c r="C134" s="9" t="n"/>
      <c r="D134" s="9" t="n"/>
      <c r="E134" s="9" t="n"/>
      <c r="F134" s="10">
        <f>IF($A134="","",IF($C134=0,0,$E134/$C134))</f>
        <v/>
      </c>
      <c r="G134" s="10">
        <f>IF($A134="","",IF($C134=0,0,$D134/$C134))</f>
        <v/>
      </c>
      <c r="H134" s="11">
        <f>IF($A134="","",$E134*BlendedValue)</f>
        <v/>
      </c>
    </row>
    <row r="135">
      <c r="A135" s="7" t="n"/>
      <c r="B135" s="8" t="n"/>
      <c r="C135" s="9" t="n"/>
      <c r="D135" s="9" t="n"/>
      <c r="E135" s="9" t="n"/>
      <c r="F135" s="10">
        <f>IF($A135="","",IF($C135=0,0,$E135/$C135))</f>
        <v/>
      </c>
      <c r="G135" s="10">
        <f>IF($A135="","",IF($C135=0,0,$D135/$C135))</f>
        <v/>
      </c>
      <c r="H135" s="11">
        <f>IF($A135="","",$E135*BlendedValue)</f>
        <v/>
      </c>
    </row>
    <row r="136">
      <c r="A136" s="7" t="n"/>
      <c r="B136" s="8" t="n"/>
      <c r="C136" s="9" t="n"/>
      <c r="D136" s="9" t="n"/>
      <c r="E136" s="9" t="n"/>
      <c r="F136" s="10">
        <f>IF($A136="","",IF($C136=0,0,$E136/$C136))</f>
        <v/>
      </c>
      <c r="G136" s="10">
        <f>IF($A136="","",IF($C136=0,0,$D136/$C136))</f>
        <v/>
      </c>
      <c r="H136" s="11">
        <f>IF($A136="","",$E136*BlendedValue)</f>
        <v/>
      </c>
    </row>
    <row r="137">
      <c r="A137" s="7" t="n"/>
      <c r="B137" s="8" t="n"/>
      <c r="C137" s="9" t="n"/>
      <c r="D137" s="9" t="n"/>
      <c r="E137" s="9" t="n"/>
      <c r="F137" s="10">
        <f>IF($A137="","",IF($C137=0,0,$E137/$C137))</f>
        <v/>
      </c>
      <c r="G137" s="10">
        <f>IF($A137="","",IF($C137=0,0,$D137/$C137))</f>
        <v/>
      </c>
      <c r="H137" s="11">
        <f>IF($A137="","",$E137*BlendedValue)</f>
        <v/>
      </c>
    </row>
    <row r="138">
      <c r="A138" s="7" t="n"/>
      <c r="B138" s="8" t="n"/>
      <c r="C138" s="9" t="n"/>
      <c r="D138" s="9" t="n"/>
      <c r="E138" s="9" t="n"/>
      <c r="F138" s="10">
        <f>IF($A138="","",IF($C138=0,0,$E138/$C138))</f>
        <v/>
      </c>
      <c r="G138" s="10">
        <f>IF($A138="","",IF($C138=0,0,$D138/$C138))</f>
        <v/>
      </c>
      <c r="H138" s="11">
        <f>IF($A138="","",$E138*BlendedValue)</f>
        <v/>
      </c>
    </row>
    <row r="139">
      <c r="A139" s="7" t="n"/>
      <c r="B139" s="8" t="n"/>
      <c r="C139" s="9" t="n"/>
      <c r="D139" s="9" t="n"/>
      <c r="E139" s="9" t="n"/>
      <c r="F139" s="10">
        <f>IF($A139="","",IF($C139=0,0,$E139/$C139))</f>
        <v/>
      </c>
      <c r="G139" s="10">
        <f>IF($A139="","",IF($C139=0,0,$D139/$C139))</f>
        <v/>
      </c>
      <c r="H139" s="11">
        <f>IF($A139="","",$E139*BlendedValue)</f>
        <v/>
      </c>
    </row>
    <row r="140">
      <c r="A140" s="7" t="n"/>
      <c r="B140" s="8" t="n"/>
      <c r="C140" s="9" t="n"/>
      <c r="D140" s="9" t="n"/>
      <c r="E140" s="9" t="n"/>
      <c r="F140" s="10">
        <f>IF($A140="","",IF($C140=0,0,$E140/$C140))</f>
        <v/>
      </c>
      <c r="G140" s="10">
        <f>IF($A140="","",IF($C140=0,0,$D140/$C140))</f>
        <v/>
      </c>
      <c r="H140" s="11">
        <f>IF($A140="","",$E140*BlendedValue)</f>
        <v/>
      </c>
    </row>
    <row r="141">
      <c r="A141" s="7" t="n"/>
      <c r="B141" s="8" t="n"/>
      <c r="C141" s="9" t="n"/>
      <c r="D141" s="9" t="n"/>
      <c r="E141" s="9" t="n"/>
      <c r="F141" s="10">
        <f>IF($A141="","",IF($C141=0,0,$E141/$C141))</f>
        <v/>
      </c>
      <c r="G141" s="10">
        <f>IF($A141="","",IF($C141=0,0,$D141/$C141))</f>
        <v/>
      </c>
      <c r="H141" s="11">
        <f>IF($A141="","",$E141*BlendedValue)</f>
        <v/>
      </c>
    </row>
    <row r="142">
      <c r="A142" s="7" t="n"/>
      <c r="B142" s="8" t="n"/>
      <c r="C142" s="9" t="n"/>
      <c r="D142" s="9" t="n"/>
      <c r="E142" s="9" t="n"/>
      <c r="F142" s="10">
        <f>IF($A142="","",IF($C142=0,0,$E142/$C142))</f>
        <v/>
      </c>
      <c r="G142" s="10">
        <f>IF($A142="","",IF($C142=0,0,$D142/$C142))</f>
        <v/>
      </c>
      <c r="H142" s="11">
        <f>IF($A142="","",$E142*BlendedValue)</f>
        <v/>
      </c>
    </row>
    <row r="143">
      <c r="A143" s="7" t="n"/>
      <c r="B143" s="8" t="n"/>
      <c r="C143" s="9" t="n"/>
      <c r="D143" s="9" t="n"/>
      <c r="E143" s="9" t="n"/>
      <c r="F143" s="10">
        <f>IF($A143="","",IF($C143=0,0,$E143/$C143))</f>
        <v/>
      </c>
      <c r="G143" s="10">
        <f>IF($A143="","",IF($C143=0,0,$D143/$C143))</f>
        <v/>
      </c>
      <c r="H143" s="11">
        <f>IF($A143="","",$E143*BlendedValue)</f>
        <v/>
      </c>
    </row>
    <row r="144">
      <c r="A144" s="7" t="n"/>
      <c r="B144" s="8" t="n"/>
      <c r="C144" s="9" t="n"/>
      <c r="D144" s="9" t="n"/>
      <c r="E144" s="9" t="n"/>
      <c r="F144" s="10">
        <f>IF($A144="","",IF($C144=0,0,$E144/$C144))</f>
        <v/>
      </c>
      <c r="G144" s="10">
        <f>IF($A144="","",IF($C144=0,0,$D144/$C144))</f>
        <v/>
      </c>
      <c r="H144" s="11">
        <f>IF($A144="","",$E144*BlendedValue)</f>
        <v/>
      </c>
    </row>
    <row r="145">
      <c r="A145" s="7" t="n"/>
      <c r="B145" s="8" t="n"/>
      <c r="C145" s="9" t="n"/>
      <c r="D145" s="9" t="n"/>
      <c r="E145" s="9" t="n"/>
      <c r="F145" s="10">
        <f>IF($A145="","",IF($C145=0,0,$E145/$C145))</f>
        <v/>
      </c>
      <c r="G145" s="10">
        <f>IF($A145="","",IF($C145=0,0,$D145/$C145))</f>
        <v/>
      </c>
      <c r="H145" s="11">
        <f>IF($A145="","",$E145*BlendedValue)</f>
        <v/>
      </c>
    </row>
    <row r="146">
      <c r="A146" s="7" t="n"/>
      <c r="B146" s="8" t="n"/>
      <c r="C146" s="9" t="n"/>
      <c r="D146" s="9" t="n"/>
      <c r="E146" s="9" t="n"/>
      <c r="F146" s="10">
        <f>IF($A146="","",IF($C146=0,0,$E146/$C146))</f>
        <v/>
      </c>
      <c r="G146" s="10">
        <f>IF($A146="","",IF($C146=0,0,$D146/$C146))</f>
        <v/>
      </c>
      <c r="H146" s="11">
        <f>IF($A146="","",$E146*BlendedValue)</f>
        <v/>
      </c>
    </row>
    <row r="147">
      <c r="A147" s="7" t="n"/>
      <c r="B147" s="8" t="n"/>
      <c r="C147" s="9" t="n"/>
      <c r="D147" s="9" t="n"/>
      <c r="E147" s="9" t="n"/>
      <c r="F147" s="10">
        <f>IF($A147="","",IF($C147=0,0,$E147/$C147))</f>
        <v/>
      </c>
      <c r="G147" s="10">
        <f>IF($A147="","",IF($C147=0,0,$D147/$C147))</f>
        <v/>
      </c>
      <c r="H147" s="11">
        <f>IF($A147="","",$E147*BlendedValue)</f>
        <v/>
      </c>
    </row>
    <row r="148">
      <c r="A148" s="7" t="n"/>
      <c r="B148" s="8" t="n"/>
      <c r="C148" s="9" t="n"/>
      <c r="D148" s="9" t="n"/>
      <c r="E148" s="9" t="n"/>
      <c r="F148" s="10">
        <f>IF($A148="","",IF($C148=0,0,$E148/$C148))</f>
        <v/>
      </c>
      <c r="G148" s="10">
        <f>IF($A148="","",IF($C148=0,0,$D148/$C148))</f>
        <v/>
      </c>
      <c r="H148" s="11">
        <f>IF($A148="","",$E148*BlendedValue)</f>
        <v/>
      </c>
    </row>
    <row r="149">
      <c r="A149" s="7" t="n"/>
      <c r="B149" s="8" t="n"/>
      <c r="C149" s="9" t="n"/>
      <c r="D149" s="9" t="n"/>
      <c r="E149" s="9" t="n"/>
      <c r="F149" s="10">
        <f>IF($A149="","",IF($C149=0,0,$E149/$C149))</f>
        <v/>
      </c>
      <c r="G149" s="10">
        <f>IF($A149="","",IF($C149=0,0,$D149/$C149))</f>
        <v/>
      </c>
      <c r="H149" s="11">
        <f>IF($A149="","",$E149*BlendedValue)</f>
        <v/>
      </c>
    </row>
    <row r="150">
      <c r="A150" s="7" t="n"/>
      <c r="B150" s="8" t="n"/>
      <c r="C150" s="9" t="n"/>
      <c r="D150" s="9" t="n"/>
      <c r="E150" s="9" t="n"/>
      <c r="F150" s="10">
        <f>IF($A150="","",IF($C150=0,0,$E150/$C150))</f>
        <v/>
      </c>
      <c r="G150" s="10">
        <f>IF($A150="","",IF($C150=0,0,$D150/$C150))</f>
        <v/>
      </c>
      <c r="H150" s="11">
        <f>IF($A150="","",$E150*BlendedValue)</f>
        <v/>
      </c>
    </row>
    <row r="151">
      <c r="A151" s="7" t="n"/>
      <c r="B151" s="8" t="n"/>
      <c r="C151" s="9" t="n"/>
      <c r="D151" s="9" t="n"/>
      <c r="E151" s="9" t="n"/>
      <c r="F151" s="10">
        <f>IF($A151="","",IF($C151=0,0,$E151/$C151))</f>
        <v/>
      </c>
      <c r="G151" s="10">
        <f>IF($A151="","",IF($C151=0,0,$D151/$C151))</f>
        <v/>
      </c>
      <c r="H151" s="11">
        <f>IF($A151="","",$E151*BlendedValue)</f>
        <v/>
      </c>
    </row>
    <row r="152">
      <c r="A152" s="7" t="n"/>
      <c r="B152" s="8" t="n"/>
      <c r="C152" s="9" t="n"/>
      <c r="D152" s="9" t="n"/>
      <c r="E152" s="9" t="n"/>
      <c r="F152" s="10">
        <f>IF($A152="","",IF($C152=0,0,$E152/$C152))</f>
        <v/>
      </c>
      <c r="G152" s="10">
        <f>IF($A152="","",IF($C152=0,0,$D152/$C152))</f>
        <v/>
      </c>
      <c r="H152" s="11">
        <f>IF($A152="","",$E152*BlendedValue)</f>
        <v/>
      </c>
    </row>
    <row r="153">
      <c r="A153" s="7" t="n"/>
      <c r="B153" s="8" t="n"/>
      <c r="C153" s="9" t="n"/>
      <c r="D153" s="9" t="n"/>
      <c r="E153" s="9" t="n"/>
      <c r="F153" s="10">
        <f>IF($A153="","",IF($C153=0,0,$E153/$C153))</f>
        <v/>
      </c>
      <c r="G153" s="10">
        <f>IF($A153="","",IF($C153=0,0,$D153/$C153))</f>
        <v/>
      </c>
      <c r="H153" s="11">
        <f>IF($A153="","",$E153*BlendedValue)</f>
        <v/>
      </c>
    </row>
    <row r="154">
      <c r="A154" s="7" t="n"/>
      <c r="B154" s="8" t="n"/>
      <c r="C154" s="9" t="n"/>
      <c r="D154" s="9" t="n"/>
      <c r="E154" s="9" t="n"/>
      <c r="F154" s="10">
        <f>IF($A154="","",IF($C154=0,0,$E154/$C154))</f>
        <v/>
      </c>
      <c r="G154" s="10">
        <f>IF($A154="","",IF($C154=0,0,$D154/$C154))</f>
        <v/>
      </c>
      <c r="H154" s="11">
        <f>IF($A154="","",$E154*BlendedValue)</f>
        <v/>
      </c>
    </row>
    <row r="155">
      <c r="A155" s="7" t="n"/>
      <c r="B155" s="8" t="n"/>
      <c r="C155" s="9" t="n"/>
      <c r="D155" s="9" t="n"/>
      <c r="E155" s="9" t="n"/>
      <c r="F155" s="10">
        <f>IF($A155="","",IF($C155=0,0,$E155/$C155))</f>
        <v/>
      </c>
      <c r="G155" s="10">
        <f>IF($A155="","",IF($C155=0,0,$D155/$C155))</f>
        <v/>
      </c>
      <c r="H155" s="11">
        <f>IF($A155="","",$E155*BlendedValue)</f>
        <v/>
      </c>
    </row>
    <row r="156">
      <c r="A156" s="7" t="n"/>
      <c r="B156" s="8" t="n"/>
      <c r="C156" s="9" t="n"/>
      <c r="D156" s="9" t="n"/>
      <c r="E156" s="9" t="n"/>
      <c r="F156" s="10">
        <f>IF($A156="","",IF($C156=0,0,$E156/$C156))</f>
        <v/>
      </c>
      <c r="G156" s="10">
        <f>IF($A156="","",IF($C156=0,0,$D156/$C156))</f>
        <v/>
      </c>
      <c r="H156" s="11">
        <f>IF($A156="","",$E156*BlendedValue)</f>
        <v/>
      </c>
    </row>
    <row r="157">
      <c r="A157" s="7" t="n"/>
      <c r="B157" s="8" t="n"/>
      <c r="C157" s="9" t="n"/>
      <c r="D157" s="9" t="n"/>
      <c r="E157" s="9" t="n"/>
      <c r="F157" s="10">
        <f>IF($A157="","",IF($C157=0,0,$E157/$C157))</f>
        <v/>
      </c>
      <c r="G157" s="10">
        <f>IF($A157="","",IF($C157=0,0,$D157/$C157))</f>
        <v/>
      </c>
      <c r="H157" s="11">
        <f>IF($A157="","",$E157*BlendedValue)</f>
        <v/>
      </c>
    </row>
    <row r="158">
      <c r="A158" s="7" t="n"/>
      <c r="B158" s="8" t="n"/>
      <c r="C158" s="9" t="n"/>
      <c r="D158" s="9" t="n"/>
      <c r="E158" s="9" t="n"/>
      <c r="F158" s="10">
        <f>IF($A158="","",IF($C158=0,0,$E158/$C158))</f>
        <v/>
      </c>
      <c r="G158" s="10">
        <f>IF($A158="","",IF($C158=0,0,$D158/$C158))</f>
        <v/>
      </c>
      <c r="H158" s="11">
        <f>IF($A158="","",$E158*BlendedValue)</f>
        <v/>
      </c>
    </row>
    <row r="159">
      <c r="A159" s="7" t="n"/>
      <c r="B159" s="8" t="n"/>
      <c r="C159" s="9" t="n"/>
      <c r="D159" s="9" t="n"/>
      <c r="E159" s="9" t="n"/>
      <c r="F159" s="10">
        <f>IF($A159="","",IF($C159=0,0,$E159/$C159))</f>
        <v/>
      </c>
      <c r="G159" s="10">
        <f>IF($A159="","",IF($C159=0,0,$D159/$C159))</f>
        <v/>
      </c>
      <c r="H159" s="11">
        <f>IF($A159="","",$E159*BlendedValue)</f>
        <v/>
      </c>
    </row>
    <row r="160">
      <c r="A160" s="7" t="n"/>
      <c r="B160" s="8" t="n"/>
      <c r="C160" s="9" t="n"/>
      <c r="D160" s="9" t="n"/>
      <c r="E160" s="9" t="n"/>
      <c r="F160" s="10">
        <f>IF($A160="","",IF($C160=0,0,$E160/$C160))</f>
        <v/>
      </c>
      <c r="G160" s="10">
        <f>IF($A160="","",IF($C160=0,0,$D160/$C160))</f>
        <v/>
      </c>
      <c r="H160" s="11">
        <f>IF($A160="","",$E160*BlendedValue)</f>
        <v/>
      </c>
    </row>
    <row r="161">
      <c r="A161" s="7" t="n"/>
      <c r="B161" s="8" t="n"/>
      <c r="C161" s="9" t="n"/>
      <c r="D161" s="9" t="n"/>
      <c r="E161" s="9" t="n"/>
      <c r="F161" s="10">
        <f>IF($A161="","",IF($C161=0,0,$E161/$C161))</f>
        <v/>
      </c>
      <c r="G161" s="10">
        <f>IF($A161="","",IF($C161=0,0,$D161/$C161))</f>
        <v/>
      </c>
      <c r="H161" s="11">
        <f>IF($A161="","",$E161*BlendedValue)</f>
        <v/>
      </c>
    </row>
    <row r="162">
      <c r="A162" s="7" t="n"/>
      <c r="B162" s="8" t="n"/>
      <c r="C162" s="9" t="n"/>
      <c r="D162" s="9" t="n"/>
      <c r="E162" s="9" t="n"/>
      <c r="F162" s="10">
        <f>IF($A162="","",IF($C162=0,0,$E162/$C162))</f>
        <v/>
      </c>
      <c r="G162" s="10">
        <f>IF($A162="","",IF($C162=0,0,$D162/$C162))</f>
        <v/>
      </c>
      <c r="H162" s="11">
        <f>IF($A162="","",$E162*BlendedValue)</f>
        <v/>
      </c>
    </row>
    <row r="163">
      <c r="A163" s="7" t="n"/>
      <c r="B163" s="8" t="n"/>
      <c r="C163" s="9" t="n"/>
      <c r="D163" s="9" t="n"/>
      <c r="E163" s="9" t="n"/>
      <c r="F163" s="10">
        <f>IF($A163="","",IF($C163=0,0,$E163/$C163))</f>
        <v/>
      </c>
      <c r="G163" s="10">
        <f>IF($A163="","",IF($C163=0,0,$D163/$C163))</f>
        <v/>
      </c>
      <c r="H163" s="11">
        <f>IF($A163="","",$E163*BlendedValue)</f>
        <v/>
      </c>
    </row>
    <row r="164">
      <c r="A164" s="7" t="n"/>
      <c r="B164" s="8" t="n"/>
      <c r="C164" s="9" t="n"/>
      <c r="D164" s="9" t="n"/>
      <c r="E164" s="9" t="n"/>
      <c r="F164" s="10">
        <f>IF($A164="","",IF($C164=0,0,$E164/$C164))</f>
        <v/>
      </c>
      <c r="G164" s="10">
        <f>IF($A164="","",IF($C164=0,0,$D164/$C164))</f>
        <v/>
      </c>
      <c r="H164" s="11">
        <f>IF($A164="","",$E164*BlendedValue)</f>
        <v/>
      </c>
    </row>
    <row r="165">
      <c r="A165" s="7" t="n"/>
      <c r="B165" s="8" t="n"/>
      <c r="C165" s="9" t="n"/>
      <c r="D165" s="9" t="n"/>
      <c r="E165" s="9" t="n"/>
      <c r="F165" s="10">
        <f>IF($A165="","",IF($C165=0,0,$E165/$C165))</f>
        <v/>
      </c>
      <c r="G165" s="10">
        <f>IF($A165="","",IF($C165=0,0,$D165/$C165))</f>
        <v/>
      </c>
      <c r="H165" s="11">
        <f>IF($A165="","",$E165*BlendedValue)</f>
        <v/>
      </c>
    </row>
    <row r="166">
      <c r="A166" s="7" t="n"/>
      <c r="B166" s="8" t="n"/>
      <c r="C166" s="9" t="n"/>
      <c r="D166" s="9" t="n"/>
      <c r="E166" s="9" t="n"/>
      <c r="F166" s="10">
        <f>IF($A166="","",IF($C166=0,0,$E166/$C166))</f>
        <v/>
      </c>
      <c r="G166" s="10">
        <f>IF($A166="","",IF($C166=0,0,$D166/$C166))</f>
        <v/>
      </c>
      <c r="H166" s="11">
        <f>IF($A166="","",$E166*BlendedValue)</f>
        <v/>
      </c>
    </row>
    <row r="167">
      <c r="A167" s="7" t="n"/>
      <c r="B167" s="8" t="n"/>
      <c r="C167" s="9" t="n"/>
      <c r="D167" s="9" t="n"/>
      <c r="E167" s="9" t="n"/>
      <c r="F167" s="10">
        <f>IF($A167="","",IF($C167=0,0,$E167/$C167))</f>
        <v/>
      </c>
      <c r="G167" s="10">
        <f>IF($A167="","",IF($C167=0,0,$D167/$C167))</f>
        <v/>
      </c>
      <c r="H167" s="11">
        <f>IF($A167="","",$E167*BlendedValue)</f>
        <v/>
      </c>
    </row>
    <row r="168">
      <c r="A168" s="7" t="n"/>
      <c r="B168" s="8" t="n"/>
      <c r="C168" s="9" t="n"/>
      <c r="D168" s="9" t="n"/>
      <c r="E168" s="9" t="n"/>
      <c r="F168" s="10">
        <f>IF($A168="","",IF($C168=0,0,$E168/$C168))</f>
        <v/>
      </c>
      <c r="G168" s="10">
        <f>IF($A168="","",IF($C168=0,0,$D168/$C168))</f>
        <v/>
      </c>
      <c r="H168" s="11">
        <f>IF($A168="","",$E168*BlendedValue)</f>
        <v/>
      </c>
    </row>
    <row r="169">
      <c r="A169" s="7" t="n"/>
      <c r="B169" s="8" t="n"/>
      <c r="C169" s="9" t="n"/>
      <c r="D169" s="9" t="n"/>
      <c r="E169" s="9" t="n"/>
      <c r="F169" s="10">
        <f>IF($A169="","",IF($C169=0,0,$E169/$C169))</f>
        <v/>
      </c>
      <c r="G169" s="10">
        <f>IF($A169="","",IF($C169=0,0,$D169/$C169))</f>
        <v/>
      </c>
      <c r="H169" s="11">
        <f>IF($A169="","",$E169*BlendedValue)</f>
        <v/>
      </c>
    </row>
    <row r="170">
      <c r="A170" s="7" t="n"/>
      <c r="B170" s="8" t="n"/>
      <c r="C170" s="9" t="n"/>
      <c r="D170" s="9" t="n"/>
      <c r="E170" s="9" t="n"/>
      <c r="F170" s="10">
        <f>IF($A170="","",IF($C170=0,0,$E170/$C170))</f>
        <v/>
      </c>
      <c r="G170" s="10">
        <f>IF($A170="","",IF($C170=0,0,$D170/$C170))</f>
        <v/>
      </c>
      <c r="H170" s="11">
        <f>IF($A170="","",$E170*BlendedValue)</f>
        <v/>
      </c>
    </row>
    <row r="171">
      <c r="A171" s="7" t="n"/>
      <c r="B171" s="8" t="n"/>
      <c r="C171" s="9" t="n"/>
      <c r="D171" s="9" t="n"/>
      <c r="E171" s="9" t="n"/>
      <c r="F171" s="10">
        <f>IF($A171="","",IF($C171=0,0,$E171/$C171))</f>
        <v/>
      </c>
      <c r="G171" s="10">
        <f>IF($A171="","",IF($C171=0,0,$D171/$C171))</f>
        <v/>
      </c>
      <c r="H171" s="11">
        <f>IF($A171="","",$E171*BlendedValue)</f>
        <v/>
      </c>
    </row>
    <row r="172">
      <c r="A172" s="7" t="n"/>
      <c r="B172" s="8" t="n"/>
      <c r="C172" s="9" t="n"/>
      <c r="D172" s="9" t="n"/>
      <c r="E172" s="9" t="n"/>
      <c r="F172" s="10">
        <f>IF($A172="","",IF($C172=0,0,$E172/$C172))</f>
        <v/>
      </c>
      <c r="G172" s="10">
        <f>IF($A172="","",IF($C172=0,0,$D172/$C172))</f>
        <v/>
      </c>
      <c r="H172" s="11">
        <f>IF($A172="","",$E172*BlendedValue)</f>
        <v/>
      </c>
    </row>
    <row r="173">
      <c r="A173" s="7" t="n"/>
      <c r="B173" s="8" t="n"/>
      <c r="C173" s="9" t="n"/>
      <c r="D173" s="9" t="n"/>
      <c r="E173" s="9" t="n"/>
      <c r="F173" s="10">
        <f>IF($A173="","",IF($C173=0,0,$E173/$C173))</f>
        <v/>
      </c>
      <c r="G173" s="10">
        <f>IF($A173="","",IF($C173=0,0,$D173/$C173))</f>
        <v/>
      </c>
      <c r="H173" s="11">
        <f>IF($A173="","",$E173*BlendedValue)</f>
        <v/>
      </c>
    </row>
    <row r="174">
      <c r="A174" s="7" t="n"/>
      <c r="B174" s="8" t="n"/>
      <c r="C174" s="9" t="n"/>
      <c r="D174" s="9" t="n"/>
      <c r="E174" s="9" t="n"/>
      <c r="F174" s="10">
        <f>IF($A174="","",IF($C174=0,0,$E174/$C174))</f>
        <v/>
      </c>
      <c r="G174" s="10">
        <f>IF($A174="","",IF($C174=0,0,$D174/$C174))</f>
        <v/>
      </c>
      <c r="H174" s="11">
        <f>IF($A174="","",$E174*BlendedValue)</f>
        <v/>
      </c>
    </row>
    <row r="175">
      <c r="A175" s="7" t="n"/>
      <c r="B175" s="8" t="n"/>
      <c r="C175" s="9" t="n"/>
      <c r="D175" s="9" t="n"/>
      <c r="E175" s="9" t="n"/>
      <c r="F175" s="10">
        <f>IF($A175="","",IF($C175=0,0,$E175/$C175))</f>
        <v/>
      </c>
      <c r="G175" s="10">
        <f>IF($A175="","",IF($C175=0,0,$D175/$C175))</f>
        <v/>
      </c>
      <c r="H175" s="11">
        <f>IF($A175="","",$E175*BlendedValue)</f>
        <v/>
      </c>
    </row>
    <row r="176">
      <c r="A176" s="7" t="n"/>
      <c r="B176" s="8" t="n"/>
      <c r="C176" s="9" t="n"/>
      <c r="D176" s="9" t="n"/>
      <c r="E176" s="9" t="n"/>
      <c r="F176" s="10">
        <f>IF($A176="","",IF($C176=0,0,$E176/$C176))</f>
        <v/>
      </c>
      <c r="G176" s="10">
        <f>IF($A176="","",IF($C176=0,0,$D176/$C176))</f>
        <v/>
      </c>
      <c r="H176" s="11">
        <f>IF($A176="","",$E176*BlendedValue)</f>
        <v/>
      </c>
    </row>
    <row r="177">
      <c r="A177" s="7" t="n"/>
      <c r="B177" s="8" t="n"/>
      <c r="C177" s="9" t="n"/>
      <c r="D177" s="9" t="n"/>
      <c r="E177" s="9" t="n"/>
      <c r="F177" s="10">
        <f>IF($A177="","",IF($C177=0,0,$E177/$C177))</f>
        <v/>
      </c>
      <c r="G177" s="10">
        <f>IF($A177="","",IF($C177=0,0,$D177/$C177))</f>
        <v/>
      </c>
      <c r="H177" s="11">
        <f>IF($A177="","",$E177*BlendedValue)</f>
        <v/>
      </c>
    </row>
    <row r="178">
      <c r="A178" s="7" t="n"/>
      <c r="B178" s="8" t="n"/>
      <c r="C178" s="9" t="n"/>
      <c r="D178" s="9" t="n"/>
      <c r="E178" s="9" t="n"/>
      <c r="F178" s="10">
        <f>IF($A178="","",IF($C178=0,0,$E178/$C178))</f>
        <v/>
      </c>
      <c r="G178" s="10">
        <f>IF($A178="","",IF($C178=0,0,$D178/$C178))</f>
        <v/>
      </c>
      <c r="H178" s="11">
        <f>IF($A178="","",$E178*BlendedValue)</f>
        <v/>
      </c>
    </row>
    <row r="179">
      <c r="A179" s="7" t="n"/>
      <c r="B179" s="8" t="n"/>
      <c r="C179" s="9" t="n"/>
      <c r="D179" s="9" t="n"/>
      <c r="E179" s="9" t="n"/>
      <c r="F179" s="10">
        <f>IF($A179="","",IF($C179=0,0,$E179/$C179))</f>
        <v/>
      </c>
      <c r="G179" s="10">
        <f>IF($A179="","",IF($C179=0,0,$D179/$C179))</f>
        <v/>
      </c>
      <c r="H179" s="11">
        <f>IF($A179="","",$E179*BlendedValue)</f>
        <v/>
      </c>
    </row>
    <row r="180">
      <c r="A180" s="7" t="n"/>
      <c r="B180" s="8" t="n"/>
      <c r="C180" s="9" t="n"/>
      <c r="D180" s="9" t="n"/>
      <c r="E180" s="9" t="n"/>
      <c r="F180" s="10">
        <f>IF($A180="","",IF($C180=0,0,$E180/$C180))</f>
        <v/>
      </c>
      <c r="G180" s="10">
        <f>IF($A180="","",IF($C180=0,0,$D180/$C180))</f>
        <v/>
      </c>
      <c r="H180" s="11">
        <f>IF($A180="","",$E180*BlendedValue)</f>
        <v/>
      </c>
    </row>
    <row r="181">
      <c r="A181" s="7" t="n"/>
      <c r="B181" s="8" t="n"/>
      <c r="C181" s="9" t="n"/>
      <c r="D181" s="9" t="n"/>
      <c r="E181" s="9" t="n"/>
      <c r="F181" s="10">
        <f>IF($A181="","",IF($C181=0,0,$E181/$C181))</f>
        <v/>
      </c>
      <c r="G181" s="10">
        <f>IF($A181="","",IF($C181=0,0,$D181/$C181))</f>
        <v/>
      </c>
      <c r="H181" s="11">
        <f>IF($A181="","",$E181*BlendedValue)</f>
        <v/>
      </c>
    </row>
    <row r="182">
      <c r="A182" s="7" t="n"/>
      <c r="B182" s="8" t="n"/>
      <c r="C182" s="9" t="n"/>
      <c r="D182" s="9" t="n"/>
      <c r="E182" s="9" t="n"/>
      <c r="F182" s="10">
        <f>IF($A182="","",IF($C182=0,0,$E182/$C182))</f>
        <v/>
      </c>
      <c r="G182" s="10">
        <f>IF($A182="","",IF($C182=0,0,$D182/$C182))</f>
        <v/>
      </c>
      <c r="H182" s="11">
        <f>IF($A182="","",$E182*BlendedValue)</f>
        <v/>
      </c>
    </row>
    <row r="183">
      <c r="A183" s="7" t="n"/>
      <c r="B183" s="8" t="n"/>
      <c r="C183" s="9" t="n"/>
      <c r="D183" s="9" t="n"/>
      <c r="E183" s="9" t="n"/>
      <c r="F183" s="10">
        <f>IF($A183="","",IF($C183=0,0,$E183/$C183))</f>
        <v/>
      </c>
      <c r="G183" s="10">
        <f>IF($A183="","",IF($C183=0,0,$D183/$C183))</f>
        <v/>
      </c>
      <c r="H183" s="11">
        <f>IF($A183="","",$E183*BlendedValue)</f>
        <v/>
      </c>
    </row>
    <row r="184">
      <c r="A184" s="7" t="n"/>
      <c r="B184" s="8" t="n"/>
      <c r="C184" s="9" t="n"/>
      <c r="D184" s="9" t="n"/>
      <c r="E184" s="9" t="n"/>
      <c r="F184" s="10">
        <f>IF($A184="","",IF($C184=0,0,$E184/$C184))</f>
        <v/>
      </c>
      <c r="G184" s="10">
        <f>IF($A184="","",IF($C184=0,0,$D184/$C184))</f>
        <v/>
      </c>
      <c r="H184" s="11">
        <f>IF($A184="","",$E184*BlendedValue)</f>
        <v/>
      </c>
    </row>
    <row r="185">
      <c r="A185" s="7" t="n"/>
      <c r="B185" s="8" t="n"/>
      <c r="C185" s="9" t="n"/>
      <c r="D185" s="9" t="n"/>
      <c r="E185" s="9" t="n"/>
      <c r="F185" s="10">
        <f>IF($A185="","",IF($C185=0,0,$E185/$C185))</f>
        <v/>
      </c>
      <c r="G185" s="10">
        <f>IF($A185="","",IF($C185=0,0,$D185/$C185))</f>
        <v/>
      </c>
      <c r="H185" s="11">
        <f>IF($A185="","",$E185*BlendedValue)</f>
        <v/>
      </c>
    </row>
    <row r="186">
      <c r="A186" s="7" t="n"/>
      <c r="B186" s="8" t="n"/>
      <c r="C186" s="9" t="n"/>
      <c r="D186" s="9" t="n"/>
      <c r="E186" s="9" t="n"/>
      <c r="F186" s="10">
        <f>IF($A186="","",IF($C186=0,0,$E186/$C186))</f>
        <v/>
      </c>
      <c r="G186" s="10">
        <f>IF($A186="","",IF($C186=0,0,$D186/$C186))</f>
        <v/>
      </c>
      <c r="H186" s="11">
        <f>IF($A186="","",$E186*BlendedValue)</f>
        <v/>
      </c>
    </row>
    <row r="187">
      <c r="A187" s="7" t="n"/>
      <c r="B187" s="8" t="n"/>
      <c r="C187" s="9" t="n"/>
      <c r="D187" s="9" t="n"/>
      <c r="E187" s="9" t="n"/>
      <c r="F187" s="10">
        <f>IF($A187="","",IF($C187=0,0,$E187/$C187))</f>
        <v/>
      </c>
      <c r="G187" s="10">
        <f>IF($A187="","",IF($C187=0,0,$D187/$C187))</f>
        <v/>
      </c>
      <c r="H187" s="11">
        <f>IF($A187="","",$E187*BlendedValue)</f>
        <v/>
      </c>
    </row>
    <row r="188">
      <c r="A188" s="7" t="n"/>
      <c r="B188" s="8" t="n"/>
      <c r="C188" s="9" t="n"/>
      <c r="D188" s="9" t="n"/>
      <c r="E188" s="9" t="n"/>
      <c r="F188" s="10">
        <f>IF($A188="","",IF($C188=0,0,$E188/$C188))</f>
        <v/>
      </c>
      <c r="G188" s="10">
        <f>IF($A188="","",IF($C188=0,0,$D188/$C188))</f>
        <v/>
      </c>
      <c r="H188" s="11">
        <f>IF($A188="","",$E188*BlendedValue)</f>
        <v/>
      </c>
    </row>
    <row r="189">
      <c r="A189" s="7" t="n"/>
      <c r="B189" s="8" t="n"/>
      <c r="C189" s="9" t="n"/>
      <c r="D189" s="9" t="n"/>
      <c r="E189" s="9" t="n"/>
      <c r="F189" s="10">
        <f>IF($A189="","",IF($C189=0,0,$E189/$C189))</f>
        <v/>
      </c>
      <c r="G189" s="10">
        <f>IF($A189="","",IF($C189=0,0,$D189/$C189))</f>
        <v/>
      </c>
      <c r="H189" s="11">
        <f>IF($A189="","",$E189*BlendedValue)</f>
        <v/>
      </c>
    </row>
    <row r="190">
      <c r="A190" s="7" t="n"/>
      <c r="B190" s="8" t="n"/>
      <c r="C190" s="9" t="n"/>
      <c r="D190" s="9" t="n"/>
      <c r="E190" s="9" t="n"/>
      <c r="F190" s="10">
        <f>IF($A190="","",IF($C190=0,0,$E190/$C190))</f>
        <v/>
      </c>
      <c r="G190" s="10">
        <f>IF($A190="","",IF($C190=0,0,$D190/$C190))</f>
        <v/>
      </c>
      <c r="H190" s="11">
        <f>IF($A190="","",$E190*BlendedValue)</f>
        <v/>
      </c>
    </row>
    <row r="191">
      <c r="A191" s="7" t="n"/>
      <c r="B191" s="8" t="n"/>
      <c r="C191" s="9" t="n"/>
      <c r="D191" s="9" t="n"/>
      <c r="E191" s="9" t="n"/>
      <c r="F191" s="10">
        <f>IF($A191="","",IF($C191=0,0,$E191/$C191))</f>
        <v/>
      </c>
      <c r="G191" s="10">
        <f>IF($A191="","",IF($C191=0,0,$D191/$C191))</f>
        <v/>
      </c>
      <c r="H191" s="11">
        <f>IF($A191="","",$E191*BlendedValue)</f>
        <v/>
      </c>
    </row>
    <row r="192">
      <c r="A192" s="7" t="n"/>
      <c r="B192" s="8" t="n"/>
      <c r="C192" s="9" t="n"/>
      <c r="D192" s="9" t="n"/>
      <c r="E192" s="9" t="n"/>
      <c r="F192" s="10">
        <f>IF($A192="","",IF($C192=0,0,$E192/$C192))</f>
        <v/>
      </c>
      <c r="G192" s="10">
        <f>IF($A192="","",IF($C192=0,0,$D192/$C192))</f>
        <v/>
      </c>
      <c r="H192" s="11">
        <f>IF($A192="","",$E192*BlendedValue)</f>
        <v/>
      </c>
    </row>
    <row r="193">
      <c r="A193" s="7" t="n"/>
      <c r="B193" s="8" t="n"/>
      <c r="C193" s="9" t="n"/>
      <c r="D193" s="9" t="n"/>
      <c r="E193" s="9" t="n"/>
      <c r="F193" s="10">
        <f>IF($A193="","",IF($C193=0,0,$E193/$C193))</f>
        <v/>
      </c>
      <c r="G193" s="10">
        <f>IF($A193="","",IF($C193=0,0,$D193/$C193))</f>
        <v/>
      </c>
      <c r="H193" s="11">
        <f>IF($A193="","",$E193*BlendedValue)</f>
        <v/>
      </c>
    </row>
    <row r="194">
      <c r="A194" s="7" t="n"/>
      <c r="B194" s="8" t="n"/>
      <c r="C194" s="9" t="n"/>
      <c r="D194" s="9" t="n"/>
      <c r="E194" s="9" t="n"/>
      <c r="F194" s="10">
        <f>IF($A194="","",IF($C194=0,0,$E194/$C194))</f>
        <v/>
      </c>
      <c r="G194" s="10">
        <f>IF($A194="","",IF($C194=0,0,$D194/$C194))</f>
        <v/>
      </c>
      <c r="H194" s="11">
        <f>IF($A194="","",$E194*BlendedValue)</f>
        <v/>
      </c>
    </row>
    <row r="195">
      <c r="A195" s="7" t="n"/>
      <c r="B195" s="8" t="n"/>
      <c r="C195" s="9" t="n"/>
      <c r="D195" s="9" t="n"/>
      <c r="E195" s="9" t="n"/>
      <c r="F195" s="10">
        <f>IF($A195="","",IF($C195=0,0,$E195/$C195))</f>
        <v/>
      </c>
      <c r="G195" s="10">
        <f>IF($A195="","",IF($C195=0,0,$D195/$C195))</f>
        <v/>
      </c>
      <c r="H195" s="11">
        <f>IF($A195="","",$E195*BlendedValue)</f>
        <v/>
      </c>
    </row>
    <row r="196">
      <c r="A196" s="7" t="n"/>
      <c r="B196" s="8" t="n"/>
      <c r="C196" s="9" t="n"/>
      <c r="D196" s="9" t="n"/>
      <c r="E196" s="9" t="n"/>
      <c r="F196" s="10">
        <f>IF($A196="","",IF($C196=0,0,$E196/$C196))</f>
        <v/>
      </c>
      <c r="G196" s="10">
        <f>IF($A196="","",IF($C196=0,0,$D196/$C196))</f>
        <v/>
      </c>
      <c r="H196" s="11">
        <f>IF($A196="","",$E196*BlendedValue)</f>
        <v/>
      </c>
    </row>
    <row r="197">
      <c r="A197" s="7" t="n"/>
      <c r="B197" s="8" t="n"/>
      <c r="C197" s="9" t="n"/>
      <c r="D197" s="9" t="n"/>
      <c r="E197" s="9" t="n"/>
      <c r="F197" s="10">
        <f>IF($A197="","",IF($C197=0,0,$E197/$C197))</f>
        <v/>
      </c>
      <c r="G197" s="10">
        <f>IF($A197="","",IF($C197=0,0,$D197/$C197))</f>
        <v/>
      </c>
      <c r="H197" s="11">
        <f>IF($A197="","",$E197*BlendedValue)</f>
        <v/>
      </c>
    </row>
    <row r="198">
      <c r="A198" s="7" t="n"/>
      <c r="B198" s="8" t="n"/>
      <c r="C198" s="9" t="n"/>
      <c r="D198" s="9" t="n"/>
      <c r="E198" s="9" t="n"/>
      <c r="F198" s="10">
        <f>IF($A198="","",IF($C198=0,0,$E198/$C198))</f>
        <v/>
      </c>
      <c r="G198" s="10">
        <f>IF($A198="","",IF($C198=0,0,$D198/$C198))</f>
        <v/>
      </c>
      <c r="H198" s="11">
        <f>IF($A198="","",$E198*BlendedValue)</f>
        <v/>
      </c>
    </row>
    <row r="199">
      <c r="A199" s="7" t="n"/>
      <c r="B199" s="8" t="n"/>
      <c r="C199" s="9" t="n"/>
      <c r="D199" s="9" t="n"/>
      <c r="E199" s="9" t="n"/>
      <c r="F199" s="10">
        <f>IF($A199="","",IF($C199=0,0,$E199/$C199))</f>
        <v/>
      </c>
      <c r="G199" s="10">
        <f>IF($A199="","",IF($C199=0,0,$D199/$C199))</f>
        <v/>
      </c>
      <c r="H199" s="11">
        <f>IF($A199="","",$E199*BlendedValue)</f>
        <v/>
      </c>
    </row>
    <row r="200">
      <c r="A200" s="7" t="n"/>
      <c r="B200" s="8" t="n"/>
      <c r="C200" s="9" t="n"/>
      <c r="D200" s="9" t="n"/>
      <c r="E200" s="9" t="n"/>
      <c r="F200" s="10">
        <f>IF($A200="","",IF($C200=0,0,$E200/$C200))</f>
        <v/>
      </c>
      <c r="G200" s="10">
        <f>IF($A200="","",IF($C200=0,0,$D200/$C200))</f>
        <v/>
      </c>
      <c r="H200" s="11">
        <f>IF($A200="","",$E200*BlendedValue)</f>
        <v/>
      </c>
    </row>
    <row r="201">
      <c r="A201" s="7" t="n"/>
      <c r="B201" s="8" t="n"/>
      <c r="C201" s="9" t="n"/>
      <c r="D201" s="9" t="n"/>
      <c r="E201" s="9" t="n"/>
      <c r="F201" s="10">
        <f>IF($A201="","",IF($C201=0,0,$E201/$C201))</f>
        <v/>
      </c>
      <c r="G201" s="10">
        <f>IF($A201="","",IF($C201=0,0,$D201/$C201))</f>
        <v/>
      </c>
      <c r="H201" s="11">
        <f>IF($A201="","",$E201*BlendedValue)</f>
        <v/>
      </c>
    </row>
    <row r="202">
      <c r="A202" s="7" t="n"/>
      <c r="B202" s="8" t="n"/>
      <c r="C202" s="9" t="n"/>
      <c r="D202" s="9" t="n"/>
      <c r="E202" s="9" t="n"/>
      <c r="F202" s="10">
        <f>IF($A202="","",IF($C202=0,0,$E202/$C202))</f>
        <v/>
      </c>
      <c r="G202" s="10">
        <f>IF($A202="","",IF($C202=0,0,$D202/$C202))</f>
        <v/>
      </c>
      <c r="H202" s="11">
        <f>IF($A202="","",$E202*BlendedValue)</f>
        <v/>
      </c>
    </row>
    <row r="203">
      <c r="A203" s="7" t="n"/>
      <c r="B203" s="8" t="n"/>
      <c r="C203" s="9" t="n"/>
      <c r="D203" s="9" t="n"/>
      <c r="E203" s="9" t="n"/>
      <c r="F203" s="10">
        <f>IF($A203="","",IF($C203=0,0,$E203/$C203))</f>
        <v/>
      </c>
      <c r="G203" s="10">
        <f>IF($A203="","",IF($C203=0,0,$D203/$C203))</f>
        <v/>
      </c>
      <c r="H203" s="11">
        <f>IF($A203="","",$E203*BlendedValue)</f>
        <v/>
      </c>
    </row>
    <row r="204">
      <c r="A204" s="7" t="n"/>
      <c r="B204" s="8" t="n"/>
      <c r="C204" s="9" t="n"/>
      <c r="D204" s="9" t="n"/>
      <c r="E204" s="9" t="n"/>
      <c r="F204" s="10">
        <f>IF($A204="","",IF($C204=0,0,$E204/$C204))</f>
        <v/>
      </c>
      <c r="G204" s="10">
        <f>IF($A204="","",IF($C204=0,0,$D204/$C204))</f>
        <v/>
      </c>
      <c r="H204" s="11">
        <f>IF($A204="","",$E204*BlendedValue)</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04"/>
  <sheetViews>
    <sheetView workbookViewId="0">
      <pane ySplit="4" topLeftCell="A5" activePane="bottomLeft" state="frozen"/>
      <selection pane="bottomLeft" activeCell="A1" sqref="A1"/>
    </sheetView>
  </sheetViews>
  <sheetFormatPr baseColWidth="8" defaultRowHeight="15"/>
  <cols>
    <col width="13" customWidth="1" min="1" max="1"/>
    <col width="38" customWidth="1" min="2" max="2"/>
    <col width="12" customWidth="1" min="3" max="3"/>
    <col width="12" customWidth="1" min="4" max="4"/>
    <col width="13" customWidth="1" min="5" max="5"/>
    <col width="11" customWidth="1" min="6" max="6"/>
    <col width="16" customWidth="1" min="7" max="7"/>
    <col width="17" customWidth="1" min="8" max="8"/>
  </cols>
  <sheetData>
    <row r="1">
      <c r="A1" s="1" t="inlineStr">
        <is>
          <t>Landing pages, same period and same grain as Sessions</t>
        </is>
      </c>
    </row>
    <row r="2">
      <c r="A2" s="2" t="inlineStr">
        <is>
          <t>Page path only — no domain, no query string — or the same page splits into several rows.</t>
        </is>
      </c>
    </row>
    <row r="4">
      <c r="A4" s="6" t="inlineStr">
        <is>
          <t>Date</t>
        </is>
      </c>
      <c r="B4" s="6" t="inlineStr">
        <is>
          <t>Landing page</t>
        </is>
      </c>
      <c r="C4" s="6" t="inlineStr">
        <is>
          <t>Sessions</t>
        </is>
      </c>
      <c r="D4" s="6" t="inlineStr">
        <is>
          <t>Engaged</t>
        </is>
      </c>
      <c r="E4" s="6" t="inlineStr">
        <is>
          <t>Conversions</t>
        </is>
      </c>
      <c r="F4" s="6" t="inlineStr">
        <is>
          <t>CVR</t>
        </is>
      </c>
      <c r="G4" s="6" t="inlineStr">
        <is>
          <t>Engagement rate</t>
        </is>
      </c>
      <c r="H4" s="6" t="inlineStr">
        <is>
          <t>Share of sessions</t>
        </is>
      </c>
    </row>
    <row r="5">
      <c r="A5" s="7" t="n">
        <v>46204</v>
      </c>
      <c r="B5" s="8" t="inlineStr">
        <is>
          <t>/pricing</t>
        </is>
      </c>
      <c r="C5" s="9" t="n">
        <v>1180</v>
      </c>
      <c r="D5" s="9" t="n">
        <v>812</v>
      </c>
      <c r="E5" s="9" t="n">
        <v>38</v>
      </c>
      <c r="F5" s="10">
        <f>IF($A5="","",IF($C5=0,0,$E5/$C5))</f>
        <v/>
      </c>
      <c r="G5" s="10">
        <f>IF($A5="","",IF($C5=0,0,$D5/$C5))</f>
        <v/>
      </c>
      <c r="H5" s="10">
        <f>IF($A5="","",IFERROR($C5/SUM($C$5:$C$204),0))</f>
        <v/>
      </c>
    </row>
    <row r="6">
      <c r="A6" s="7" t="n"/>
      <c r="B6" s="8" t="n"/>
      <c r="C6" s="9" t="n"/>
      <c r="D6" s="9" t="n"/>
      <c r="E6" s="9" t="n"/>
      <c r="F6" s="10">
        <f>IF($A6="","",IF($C6=0,0,$E6/$C6))</f>
        <v/>
      </c>
      <c r="G6" s="10">
        <f>IF($A6="","",IF($C6=0,0,$D6/$C6))</f>
        <v/>
      </c>
      <c r="H6" s="10">
        <f>IF($A6="","",IFERROR($C6/SUM($C$5:$C$204),0))</f>
        <v/>
      </c>
    </row>
    <row r="7">
      <c r="A7" s="7" t="n"/>
      <c r="B7" s="8" t="n"/>
      <c r="C7" s="9" t="n"/>
      <c r="D7" s="9" t="n"/>
      <c r="E7" s="9" t="n"/>
      <c r="F7" s="10">
        <f>IF($A7="","",IF($C7=0,0,$E7/$C7))</f>
        <v/>
      </c>
      <c r="G7" s="10">
        <f>IF($A7="","",IF($C7=0,0,$D7/$C7))</f>
        <v/>
      </c>
      <c r="H7" s="10">
        <f>IF($A7="","",IFERROR($C7/SUM($C$5:$C$204),0))</f>
        <v/>
      </c>
    </row>
    <row r="8">
      <c r="A8" s="7" t="n"/>
      <c r="B8" s="8" t="n"/>
      <c r="C8" s="9" t="n"/>
      <c r="D8" s="9" t="n"/>
      <c r="E8" s="9" t="n"/>
      <c r="F8" s="10">
        <f>IF($A8="","",IF($C8=0,0,$E8/$C8))</f>
        <v/>
      </c>
      <c r="G8" s="10">
        <f>IF($A8="","",IF($C8=0,0,$D8/$C8))</f>
        <v/>
      </c>
      <c r="H8" s="10">
        <f>IF($A8="","",IFERROR($C8/SUM($C$5:$C$204),0))</f>
        <v/>
      </c>
    </row>
    <row r="9">
      <c r="A9" s="7" t="n"/>
      <c r="B9" s="8" t="n"/>
      <c r="C9" s="9" t="n"/>
      <c r="D9" s="9" t="n"/>
      <c r="E9" s="9" t="n"/>
      <c r="F9" s="10">
        <f>IF($A9="","",IF($C9=0,0,$E9/$C9))</f>
        <v/>
      </c>
      <c r="G9" s="10">
        <f>IF($A9="","",IF($C9=0,0,$D9/$C9))</f>
        <v/>
      </c>
      <c r="H9" s="10">
        <f>IF($A9="","",IFERROR($C9/SUM($C$5:$C$204),0))</f>
        <v/>
      </c>
    </row>
    <row r="10">
      <c r="A10" s="7" t="n"/>
      <c r="B10" s="8" t="n"/>
      <c r="C10" s="9" t="n"/>
      <c r="D10" s="9" t="n"/>
      <c r="E10" s="9" t="n"/>
      <c r="F10" s="10">
        <f>IF($A10="","",IF($C10=0,0,$E10/$C10))</f>
        <v/>
      </c>
      <c r="G10" s="10">
        <f>IF($A10="","",IF($C10=0,0,$D10/$C10))</f>
        <v/>
      </c>
      <c r="H10" s="10">
        <f>IF($A10="","",IFERROR($C10/SUM($C$5:$C$204),0))</f>
        <v/>
      </c>
    </row>
    <row r="11">
      <c r="A11" s="7" t="n"/>
      <c r="B11" s="8" t="n"/>
      <c r="C11" s="9" t="n"/>
      <c r="D11" s="9" t="n"/>
      <c r="E11" s="9" t="n"/>
      <c r="F11" s="10">
        <f>IF($A11="","",IF($C11=0,0,$E11/$C11))</f>
        <v/>
      </c>
      <c r="G11" s="10">
        <f>IF($A11="","",IF($C11=0,0,$D11/$C11))</f>
        <v/>
      </c>
      <c r="H11" s="10">
        <f>IF($A11="","",IFERROR($C11/SUM($C$5:$C$204),0))</f>
        <v/>
      </c>
    </row>
    <row r="12">
      <c r="A12" s="7" t="n"/>
      <c r="B12" s="8" t="n"/>
      <c r="C12" s="9" t="n"/>
      <c r="D12" s="9" t="n"/>
      <c r="E12" s="9" t="n"/>
      <c r="F12" s="10">
        <f>IF($A12="","",IF($C12=0,0,$E12/$C12))</f>
        <v/>
      </c>
      <c r="G12" s="10">
        <f>IF($A12="","",IF($C12=0,0,$D12/$C12))</f>
        <v/>
      </c>
      <c r="H12" s="10">
        <f>IF($A12="","",IFERROR($C12/SUM($C$5:$C$204),0))</f>
        <v/>
      </c>
    </row>
    <row r="13">
      <c r="A13" s="7" t="n"/>
      <c r="B13" s="8" t="n"/>
      <c r="C13" s="9" t="n"/>
      <c r="D13" s="9" t="n"/>
      <c r="E13" s="9" t="n"/>
      <c r="F13" s="10">
        <f>IF($A13="","",IF($C13=0,0,$E13/$C13))</f>
        <v/>
      </c>
      <c r="G13" s="10">
        <f>IF($A13="","",IF($C13=0,0,$D13/$C13))</f>
        <v/>
      </c>
      <c r="H13" s="10">
        <f>IF($A13="","",IFERROR($C13/SUM($C$5:$C$204),0))</f>
        <v/>
      </c>
    </row>
    <row r="14">
      <c r="A14" s="7" t="n"/>
      <c r="B14" s="8" t="n"/>
      <c r="C14" s="9" t="n"/>
      <c r="D14" s="9" t="n"/>
      <c r="E14" s="9" t="n"/>
      <c r="F14" s="10">
        <f>IF($A14="","",IF($C14=0,0,$E14/$C14))</f>
        <v/>
      </c>
      <c r="G14" s="10">
        <f>IF($A14="","",IF($C14=0,0,$D14/$C14))</f>
        <v/>
      </c>
      <c r="H14" s="10">
        <f>IF($A14="","",IFERROR($C14/SUM($C$5:$C$204),0))</f>
        <v/>
      </c>
    </row>
    <row r="15">
      <c r="A15" s="7" t="n"/>
      <c r="B15" s="8" t="n"/>
      <c r="C15" s="9" t="n"/>
      <c r="D15" s="9" t="n"/>
      <c r="E15" s="9" t="n"/>
      <c r="F15" s="10">
        <f>IF($A15="","",IF($C15=0,0,$E15/$C15))</f>
        <v/>
      </c>
      <c r="G15" s="10">
        <f>IF($A15="","",IF($C15=0,0,$D15/$C15))</f>
        <v/>
      </c>
      <c r="H15" s="10">
        <f>IF($A15="","",IFERROR($C15/SUM($C$5:$C$204),0))</f>
        <v/>
      </c>
    </row>
    <row r="16">
      <c r="A16" s="7" t="n"/>
      <c r="B16" s="8" t="n"/>
      <c r="C16" s="9" t="n"/>
      <c r="D16" s="9" t="n"/>
      <c r="E16" s="9" t="n"/>
      <c r="F16" s="10">
        <f>IF($A16="","",IF($C16=0,0,$E16/$C16))</f>
        <v/>
      </c>
      <c r="G16" s="10">
        <f>IF($A16="","",IF($C16=0,0,$D16/$C16))</f>
        <v/>
      </c>
      <c r="H16" s="10">
        <f>IF($A16="","",IFERROR($C16/SUM($C$5:$C$204),0))</f>
        <v/>
      </c>
    </row>
    <row r="17">
      <c r="A17" s="7" t="n"/>
      <c r="B17" s="8" t="n"/>
      <c r="C17" s="9" t="n"/>
      <c r="D17" s="9" t="n"/>
      <c r="E17" s="9" t="n"/>
      <c r="F17" s="10">
        <f>IF($A17="","",IF($C17=0,0,$E17/$C17))</f>
        <v/>
      </c>
      <c r="G17" s="10">
        <f>IF($A17="","",IF($C17=0,0,$D17/$C17))</f>
        <v/>
      </c>
      <c r="H17" s="10">
        <f>IF($A17="","",IFERROR($C17/SUM($C$5:$C$204),0))</f>
        <v/>
      </c>
    </row>
    <row r="18">
      <c r="A18" s="7" t="n"/>
      <c r="B18" s="8" t="n"/>
      <c r="C18" s="9" t="n"/>
      <c r="D18" s="9" t="n"/>
      <c r="E18" s="9" t="n"/>
      <c r="F18" s="10">
        <f>IF($A18="","",IF($C18=0,0,$E18/$C18))</f>
        <v/>
      </c>
      <c r="G18" s="10">
        <f>IF($A18="","",IF($C18=0,0,$D18/$C18))</f>
        <v/>
      </c>
      <c r="H18" s="10">
        <f>IF($A18="","",IFERROR($C18/SUM($C$5:$C$204),0))</f>
        <v/>
      </c>
    </row>
    <row r="19">
      <c r="A19" s="7" t="n"/>
      <c r="B19" s="8" t="n"/>
      <c r="C19" s="9" t="n"/>
      <c r="D19" s="9" t="n"/>
      <c r="E19" s="9" t="n"/>
      <c r="F19" s="10">
        <f>IF($A19="","",IF($C19=0,0,$E19/$C19))</f>
        <v/>
      </c>
      <c r="G19" s="10">
        <f>IF($A19="","",IF($C19=0,0,$D19/$C19))</f>
        <v/>
      </c>
      <c r="H19" s="10">
        <f>IF($A19="","",IFERROR($C19/SUM($C$5:$C$204),0))</f>
        <v/>
      </c>
    </row>
    <row r="20">
      <c r="A20" s="7" t="n"/>
      <c r="B20" s="8" t="n"/>
      <c r="C20" s="9" t="n"/>
      <c r="D20" s="9" t="n"/>
      <c r="E20" s="9" t="n"/>
      <c r="F20" s="10">
        <f>IF($A20="","",IF($C20=0,0,$E20/$C20))</f>
        <v/>
      </c>
      <c r="G20" s="10">
        <f>IF($A20="","",IF($C20=0,0,$D20/$C20))</f>
        <v/>
      </c>
      <c r="H20" s="10">
        <f>IF($A20="","",IFERROR($C20/SUM($C$5:$C$204),0))</f>
        <v/>
      </c>
    </row>
    <row r="21">
      <c r="A21" s="7" t="n"/>
      <c r="B21" s="8" t="n"/>
      <c r="C21" s="9" t="n"/>
      <c r="D21" s="9" t="n"/>
      <c r="E21" s="9" t="n"/>
      <c r="F21" s="10">
        <f>IF($A21="","",IF($C21=0,0,$E21/$C21))</f>
        <v/>
      </c>
      <c r="G21" s="10">
        <f>IF($A21="","",IF($C21=0,0,$D21/$C21))</f>
        <v/>
      </c>
      <c r="H21" s="10">
        <f>IF($A21="","",IFERROR($C21/SUM($C$5:$C$204),0))</f>
        <v/>
      </c>
    </row>
    <row r="22">
      <c r="A22" s="7" t="n"/>
      <c r="B22" s="8" t="n"/>
      <c r="C22" s="9" t="n"/>
      <c r="D22" s="9" t="n"/>
      <c r="E22" s="9" t="n"/>
      <c r="F22" s="10">
        <f>IF($A22="","",IF($C22=0,0,$E22/$C22))</f>
        <v/>
      </c>
      <c r="G22" s="10">
        <f>IF($A22="","",IF($C22=0,0,$D22/$C22))</f>
        <v/>
      </c>
      <c r="H22" s="10">
        <f>IF($A22="","",IFERROR($C22/SUM($C$5:$C$204),0))</f>
        <v/>
      </c>
    </row>
    <row r="23">
      <c r="A23" s="7" t="n"/>
      <c r="B23" s="8" t="n"/>
      <c r="C23" s="9" t="n"/>
      <c r="D23" s="9" t="n"/>
      <c r="E23" s="9" t="n"/>
      <c r="F23" s="10">
        <f>IF($A23="","",IF($C23=0,0,$E23/$C23))</f>
        <v/>
      </c>
      <c r="G23" s="10">
        <f>IF($A23="","",IF($C23=0,0,$D23/$C23))</f>
        <v/>
      </c>
      <c r="H23" s="10">
        <f>IF($A23="","",IFERROR($C23/SUM($C$5:$C$204),0))</f>
        <v/>
      </c>
    </row>
    <row r="24">
      <c r="A24" s="7" t="n"/>
      <c r="B24" s="8" t="n"/>
      <c r="C24" s="9" t="n"/>
      <c r="D24" s="9" t="n"/>
      <c r="E24" s="9" t="n"/>
      <c r="F24" s="10">
        <f>IF($A24="","",IF($C24=0,0,$E24/$C24))</f>
        <v/>
      </c>
      <c r="G24" s="10">
        <f>IF($A24="","",IF($C24=0,0,$D24/$C24))</f>
        <v/>
      </c>
      <c r="H24" s="10">
        <f>IF($A24="","",IFERROR($C24/SUM($C$5:$C$204),0))</f>
        <v/>
      </c>
    </row>
    <row r="25">
      <c r="A25" s="7" t="n"/>
      <c r="B25" s="8" t="n"/>
      <c r="C25" s="9" t="n"/>
      <c r="D25" s="9" t="n"/>
      <c r="E25" s="9" t="n"/>
      <c r="F25" s="10">
        <f>IF($A25="","",IF($C25=0,0,$E25/$C25))</f>
        <v/>
      </c>
      <c r="G25" s="10">
        <f>IF($A25="","",IF($C25=0,0,$D25/$C25))</f>
        <v/>
      </c>
      <c r="H25" s="10">
        <f>IF($A25="","",IFERROR($C25/SUM($C$5:$C$204),0))</f>
        <v/>
      </c>
    </row>
    <row r="26">
      <c r="A26" s="7" t="n"/>
      <c r="B26" s="8" t="n"/>
      <c r="C26" s="9" t="n"/>
      <c r="D26" s="9" t="n"/>
      <c r="E26" s="9" t="n"/>
      <c r="F26" s="10">
        <f>IF($A26="","",IF($C26=0,0,$E26/$C26))</f>
        <v/>
      </c>
      <c r="G26" s="10">
        <f>IF($A26="","",IF($C26=0,0,$D26/$C26))</f>
        <v/>
      </c>
      <c r="H26" s="10">
        <f>IF($A26="","",IFERROR($C26/SUM($C$5:$C$204),0))</f>
        <v/>
      </c>
    </row>
    <row r="27">
      <c r="A27" s="7" t="n"/>
      <c r="B27" s="8" t="n"/>
      <c r="C27" s="9" t="n"/>
      <c r="D27" s="9" t="n"/>
      <c r="E27" s="9" t="n"/>
      <c r="F27" s="10">
        <f>IF($A27="","",IF($C27=0,0,$E27/$C27))</f>
        <v/>
      </c>
      <c r="G27" s="10">
        <f>IF($A27="","",IF($C27=0,0,$D27/$C27))</f>
        <v/>
      </c>
      <c r="H27" s="10">
        <f>IF($A27="","",IFERROR($C27/SUM($C$5:$C$204),0))</f>
        <v/>
      </c>
    </row>
    <row r="28">
      <c r="A28" s="7" t="n"/>
      <c r="B28" s="8" t="n"/>
      <c r="C28" s="9" t="n"/>
      <c r="D28" s="9" t="n"/>
      <c r="E28" s="9" t="n"/>
      <c r="F28" s="10">
        <f>IF($A28="","",IF($C28=0,0,$E28/$C28))</f>
        <v/>
      </c>
      <c r="G28" s="10">
        <f>IF($A28="","",IF($C28=0,0,$D28/$C28))</f>
        <v/>
      </c>
      <c r="H28" s="10">
        <f>IF($A28="","",IFERROR($C28/SUM($C$5:$C$204),0))</f>
        <v/>
      </c>
    </row>
    <row r="29">
      <c r="A29" s="7" t="n"/>
      <c r="B29" s="8" t="n"/>
      <c r="C29" s="9" t="n"/>
      <c r="D29" s="9" t="n"/>
      <c r="E29" s="9" t="n"/>
      <c r="F29" s="10">
        <f>IF($A29="","",IF($C29=0,0,$E29/$C29))</f>
        <v/>
      </c>
      <c r="G29" s="10">
        <f>IF($A29="","",IF($C29=0,0,$D29/$C29))</f>
        <v/>
      </c>
      <c r="H29" s="10">
        <f>IF($A29="","",IFERROR($C29/SUM($C$5:$C$204),0))</f>
        <v/>
      </c>
    </row>
    <row r="30">
      <c r="A30" s="7" t="n"/>
      <c r="B30" s="8" t="n"/>
      <c r="C30" s="9" t="n"/>
      <c r="D30" s="9" t="n"/>
      <c r="E30" s="9" t="n"/>
      <c r="F30" s="10">
        <f>IF($A30="","",IF($C30=0,0,$E30/$C30))</f>
        <v/>
      </c>
      <c r="G30" s="10">
        <f>IF($A30="","",IF($C30=0,0,$D30/$C30))</f>
        <v/>
      </c>
      <c r="H30" s="10">
        <f>IF($A30="","",IFERROR($C30/SUM($C$5:$C$204),0))</f>
        <v/>
      </c>
    </row>
    <row r="31">
      <c r="A31" s="7" t="n"/>
      <c r="B31" s="8" t="n"/>
      <c r="C31" s="9" t="n"/>
      <c r="D31" s="9" t="n"/>
      <c r="E31" s="9" t="n"/>
      <c r="F31" s="10">
        <f>IF($A31="","",IF($C31=0,0,$E31/$C31))</f>
        <v/>
      </c>
      <c r="G31" s="10">
        <f>IF($A31="","",IF($C31=0,0,$D31/$C31))</f>
        <v/>
      </c>
      <c r="H31" s="10">
        <f>IF($A31="","",IFERROR($C31/SUM($C$5:$C$204),0))</f>
        <v/>
      </c>
    </row>
    <row r="32">
      <c r="A32" s="7" t="n"/>
      <c r="B32" s="8" t="n"/>
      <c r="C32" s="9" t="n"/>
      <c r="D32" s="9" t="n"/>
      <c r="E32" s="9" t="n"/>
      <c r="F32" s="10">
        <f>IF($A32="","",IF($C32=0,0,$E32/$C32))</f>
        <v/>
      </c>
      <c r="G32" s="10">
        <f>IF($A32="","",IF($C32=0,0,$D32/$C32))</f>
        <v/>
      </c>
      <c r="H32" s="10">
        <f>IF($A32="","",IFERROR($C32/SUM($C$5:$C$204),0))</f>
        <v/>
      </c>
    </row>
    <row r="33">
      <c r="A33" s="7" t="n"/>
      <c r="B33" s="8" t="n"/>
      <c r="C33" s="9" t="n"/>
      <c r="D33" s="9" t="n"/>
      <c r="E33" s="9" t="n"/>
      <c r="F33" s="10">
        <f>IF($A33="","",IF($C33=0,0,$E33/$C33))</f>
        <v/>
      </c>
      <c r="G33" s="10">
        <f>IF($A33="","",IF($C33=0,0,$D33/$C33))</f>
        <v/>
      </c>
      <c r="H33" s="10">
        <f>IF($A33="","",IFERROR($C33/SUM($C$5:$C$204),0))</f>
        <v/>
      </c>
    </row>
    <row r="34">
      <c r="A34" s="7" t="n"/>
      <c r="B34" s="8" t="n"/>
      <c r="C34" s="9" t="n"/>
      <c r="D34" s="9" t="n"/>
      <c r="E34" s="9" t="n"/>
      <c r="F34" s="10">
        <f>IF($A34="","",IF($C34=0,0,$E34/$C34))</f>
        <v/>
      </c>
      <c r="G34" s="10">
        <f>IF($A34="","",IF($C34=0,0,$D34/$C34))</f>
        <v/>
      </c>
      <c r="H34" s="10">
        <f>IF($A34="","",IFERROR($C34/SUM($C$5:$C$204),0))</f>
        <v/>
      </c>
    </row>
    <row r="35">
      <c r="A35" s="7" t="n"/>
      <c r="B35" s="8" t="n"/>
      <c r="C35" s="9" t="n"/>
      <c r="D35" s="9" t="n"/>
      <c r="E35" s="9" t="n"/>
      <c r="F35" s="10">
        <f>IF($A35="","",IF($C35=0,0,$E35/$C35))</f>
        <v/>
      </c>
      <c r="G35" s="10">
        <f>IF($A35="","",IF($C35=0,0,$D35/$C35))</f>
        <v/>
      </c>
      <c r="H35" s="10">
        <f>IF($A35="","",IFERROR($C35/SUM($C$5:$C$204),0))</f>
        <v/>
      </c>
    </row>
    <row r="36">
      <c r="A36" s="7" t="n"/>
      <c r="B36" s="8" t="n"/>
      <c r="C36" s="9" t="n"/>
      <c r="D36" s="9" t="n"/>
      <c r="E36" s="9" t="n"/>
      <c r="F36" s="10">
        <f>IF($A36="","",IF($C36=0,0,$E36/$C36))</f>
        <v/>
      </c>
      <c r="G36" s="10">
        <f>IF($A36="","",IF($C36=0,0,$D36/$C36))</f>
        <v/>
      </c>
      <c r="H36" s="10">
        <f>IF($A36="","",IFERROR($C36/SUM($C$5:$C$204),0))</f>
        <v/>
      </c>
    </row>
    <row r="37">
      <c r="A37" s="7" t="n"/>
      <c r="B37" s="8" t="n"/>
      <c r="C37" s="9" t="n"/>
      <c r="D37" s="9" t="n"/>
      <c r="E37" s="9" t="n"/>
      <c r="F37" s="10">
        <f>IF($A37="","",IF($C37=0,0,$E37/$C37))</f>
        <v/>
      </c>
      <c r="G37" s="10">
        <f>IF($A37="","",IF($C37=0,0,$D37/$C37))</f>
        <v/>
      </c>
      <c r="H37" s="10">
        <f>IF($A37="","",IFERROR($C37/SUM($C$5:$C$204),0))</f>
        <v/>
      </c>
    </row>
    <row r="38">
      <c r="A38" s="7" t="n"/>
      <c r="B38" s="8" t="n"/>
      <c r="C38" s="9" t="n"/>
      <c r="D38" s="9" t="n"/>
      <c r="E38" s="9" t="n"/>
      <c r="F38" s="10">
        <f>IF($A38="","",IF($C38=0,0,$E38/$C38))</f>
        <v/>
      </c>
      <c r="G38" s="10">
        <f>IF($A38="","",IF($C38=0,0,$D38/$C38))</f>
        <v/>
      </c>
      <c r="H38" s="10">
        <f>IF($A38="","",IFERROR($C38/SUM($C$5:$C$204),0))</f>
        <v/>
      </c>
    </row>
    <row r="39">
      <c r="A39" s="7" t="n"/>
      <c r="B39" s="8" t="n"/>
      <c r="C39" s="9" t="n"/>
      <c r="D39" s="9" t="n"/>
      <c r="E39" s="9" t="n"/>
      <c r="F39" s="10">
        <f>IF($A39="","",IF($C39=0,0,$E39/$C39))</f>
        <v/>
      </c>
      <c r="G39" s="10">
        <f>IF($A39="","",IF($C39=0,0,$D39/$C39))</f>
        <v/>
      </c>
      <c r="H39" s="10">
        <f>IF($A39="","",IFERROR($C39/SUM($C$5:$C$204),0))</f>
        <v/>
      </c>
    </row>
    <row r="40">
      <c r="A40" s="7" t="n"/>
      <c r="B40" s="8" t="n"/>
      <c r="C40" s="9" t="n"/>
      <c r="D40" s="9" t="n"/>
      <c r="E40" s="9" t="n"/>
      <c r="F40" s="10">
        <f>IF($A40="","",IF($C40=0,0,$E40/$C40))</f>
        <v/>
      </c>
      <c r="G40" s="10">
        <f>IF($A40="","",IF($C40=0,0,$D40/$C40))</f>
        <v/>
      </c>
      <c r="H40" s="10">
        <f>IF($A40="","",IFERROR($C40/SUM($C$5:$C$204),0))</f>
        <v/>
      </c>
    </row>
    <row r="41">
      <c r="A41" s="7" t="n"/>
      <c r="B41" s="8" t="n"/>
      <c r="C41" s="9" t="n"/>
      <c r="D41" s="9" t="n"/>
      <c r="E41" s="9" t="n"/>
      <c r="F41" s="10">
        <f>IF($A41="","",IF($C41=0,0,$E41/$C41))</f>
        <v/>
      </c>
      <c r="G41" s="10">
        <f>IF($A41="","",IF($C41=0,0,$D41/$C41))</f>
        <v/>
      </c>
      <c r="H41" s="10">
        <f>IF($A41="","",IFERROR($C41/SUM($C$5:$C$204),0))</f>
        <v/>
      </c>
    </row>
    <row r="42">
      <c r="A42" s="7" t="n"/>
      <c r="B42" s="8" t="n"/>
      <c r="C42" s="9" t="n"/>
      <c r="D42" s="9" t="n"/>
      <c r="E42" s="9" t="n"/>
      <c r="F42" s="10">
        <f>IF($A42="","",IF($C42=0,0,$E42/$C42))</f>
        <v/>
      </c>
      <c r="G42" s="10">
        <f>IF($A42="","",IF($C42=0,0,$D42/$C42))</f>
        <v/>
      </c>
      <c r="H42" s="10">
        <f>IF($A42="","",IFERROR($C42/SUM($C$5:$C$204),0))</f>
        <v/>
      </c>
    </row>
    <row r="43">
      <c r="A43" s="7" t="n"/>
      <c r="B43" s="8" t="n"/>
      <c r="C43" s="9" t="n"/>
      <c r="D43" s="9" t="n"/>
      <c r="E43" s="9" t="n"/>
      <c r="F43" s="10">
        <f>IF($A43="","",IF($C43=0,0,$E43/$C43))</f>
        <v/>
      </c>
      <c r="G43" s="10">
        <f>IF($A43="","",IF($C43=0,0,$D43/$C43))</f>
        <v/>
      </c>
      <c r="H43" s="10">
        <f>IF($A43="","",IFERROR($C43/SUM($C$5:$C$204),0))</f>
        <v/>
      </c>
    </row>
    <row r="44">
      <c r="A44" s="7" t="n"/>
      <c r="B44" s="8" t="n"/>
      <c r="C44" s="9" t="n"/>
      <c r="D44" s="9" t="n"/>
      <c r="E44" s="9" t="n"/>
      <c r="F44" s="10">
        <f>IF($A44="","",IF($C44=0,0,$E44/$C44))</f>
        <v/>
      </c>
      <c r="G44" s="10">
        <f>IF($A44="","",IF($C44=0,0,$D44/$C44))</f>
        <v/>
      </c>
      <c r="H44" s="10">
        <f>IF($A44="","",IFERROR($C44/SUM($C$5:$C$204),0))</f>
        <v/>
      </c>
    </row>
    <row r="45">
      <c r="A45" s="7" t="n"/>
      <c r="B45" s="8" t="n"/>
      <c r="C45" s="9" t="n"/>
      <c r="D45" s="9" t="n"/>
      <c r="E45" s="9" t="n"/>
      <c r="F45" s="10">
        <f>IF($A45="","",IF($C45=0,0,$E45/$C45))</f>
        <v/>
      </c>
      <c r="G45" s="10">
        <f>IF($A45="","",IF($C45=0,0,$D45/$C45))</f>
        <v/>
      </c>
      <c r="H45" s="10">
        <f>IF($A45="","",IFERROR($C45/SUM($C$5:$C$204),0))</f>
        <v/>
      </c>
    </row>
    <row r="46">
      <c r="A46" s="7" t="n"/>
      <c r="B46" s="8" t="n"/>
      <c r="C46" s="9" t="n"/>
      <c r="D46" s="9" t="n"/>
      <c r="E46" s="9" t="n"/>
      <c r="F46" s="10">
        <f>IF($A46="","",IF($C46=0,0,$E46/$C46))</f>
        <v/>
      </c>
      <c r="G46" s="10">
        <f>IF($A46="","",IF($C46=0,0,$D46/$C46))</f>
        <v/>
      </c>
      <c r="H46" s="10">
        <f>IF($A46="","",IFERROR($C46/SUM($C$5:$C$204),0))</f>
        <v/>
      </c>
    </row>
    <row r="47">
      <c r="A47" s="7" t="n"/>
      <c r="B47" s="8" t="n"/>
      <c r="C47" s="9" t="n"/>
      <c r="D47" s="9" t="n"/>
      <c r="E47" s="9" t="n"/>
      <c r="F47" s="10">
        <f>IF($A47="","",IF($C47=0,0,$E47/$C47))</f>
        <v/>
      </c>
      <c r="G47" s="10">
        <f>IF($A47="","",IF($C47=0,0,$D47/$C47))</f>
        <v/>
      </c>
      <c r="H47" s="10">
        <f>IF($A47="","",IFERROR($C47/SUM($C$5:$C$204),0))</f>
        <v/>
      </c>
    </row>
    <row r="48">
      <c r="A48" s="7" t="n"/>
      <c r="B48" s="8" t="n"/>
      <c r="C48" s="9" t="n"/>
      <c r="D48" s="9" t="n"/>
      <c r="E48" s="9" t="n"/>
      <c r="F48" s="10">
        <f>IF($A48="","",IF($C48=0,0,$E48/$C48))</f>
        <v/>
      </c>
      <c r="G48" s="10">
        <f>IF($A48="","",IF($C48=0,0,$D48/$C48))</f>
        <v/>
      </c>
      <c r="H48" s="10">
        <f>IF($A48="","",IFERROR($C48/SUM($C$5:$C$204),0))</f>
        <v/>
      </c>
    </row>
    <row r="49">
      <c r="A49" s="7" t="n"/>
      <c r="B49" s="8" t="n"/>
      <c r="C49" s="9" t="n"/>
      <c r="D49" s="9" t="n"/>
      <c r="E49" s="9" t="n"/>
      <c r="F49" s="10">
        <f>IF($A49="","",IF($C49=0,0,$E49/$C49))</f>
        <v/>
      </c>
      <c r="G49" s="10">
        <f>IF($A49="","",IF($C49=0,0,$D49/$C49))</f>
        <v/>
      </c>
      <c r="H49" s="10">
        <f>IF($A49="","",IFERROR($C49/SUM($C$5:$C$204),0))</f>
        <v/>
      </c>
    </row>
    <row r="50">
      <c r="A50" s="7" t="n"/>
      <c r="B50" s="8" t="n"/>
      <c r="C50" s="9" t="n"/>
      <c r="D50" s="9" t="n"/>
      <c r="E50" s="9" t="n"/>
      <c r="F50" s="10">
        <f>IF($A50="","",IF($C50=0,0,$E50/$C50))</f>
        <v/>
      </c>
      <c r="G50" s="10">
        <f>IF($A50="","",IF($C50=0,0,$D50/$C50))</f>
        <v/>
      </c>
      <c r="H50" s="10">
        <f>IF($A50="","",IFERROR($C50/SUM($C$5:$C$204),0))</f>
        <v/>
      </c>
    </row>
    <row r="51">
      <c r="A51" s="7" t="n"/>
      <c r="B51" s="8" t="n"/>
      <c r="C51" s="9" t="n"/>
      <c r="D51" s="9" t="n"/>
      <c r="E51" s="9" t="n"/>
      <c r="F51" s="10">
        <f>IF($A51="","",IF($C51=0,0,$E51/$C51))</f>
        <v/>
      </c>
      <c r="G51" s="10">
        <f>IF($A51="","",IF($C51=0,0,$D51/$C51))</f>
        <v/>
      </c>
      <c r="H51" s="10">
        <f>IF($A51="","",IFERROR($C51/SUM($C$5:$C$204),0))</f>
        <v/>
      </c>
    </row>
    <row r="52">
      <c r="A52" s="7" t="n"/>
      <c r="B52" s="8" t="n"/>
      <c r="C52" s="9" t="n"/>
      <c r="D52" s="9" t="n"/>
      <c r="E52" s="9" t="n"/>
      <c r="F52" s="10">
        <f>IF($A52="","",IF($C52=0,0,$E52/$C52))</f>
        <v/>
      </c>
      <c r="G52" s="10">
        <f>IF($A52="","",IF($C52=0,0,$D52/$C52))</f>
        <v/>
      </c>
      <c r="H52" s="10">
        <f>IF($A52="","",IFERROR($C52/SUM($C$5:$C$204),0))</f>
        <v/>
      </c>
    </row>
    <row r="53">
      <c r="A53" s="7" t="n"/>
      <c r="B53" s="8" t="n"/>
      <c r="C53" s="9" t="n"/>
      <c r="D53" s="9" t="n"/>
      <c r="E53" s="9" t="n"/>
      <c r="F53" s="10">
        <f>IF($A53="","",IF($C53=0,0,$E53/$C53))</f>
        <v/>
      </c>
      <c r="G53" s="10">
        <f>IF($A53="","",IF($C53=0,0,$D53/$C53))</f>
        <v/>
      </c>
      <c r="H53" s="10">
        <f>IF($A53="","",IFERROR($C53/SUM($C$5:$C$204),0))</f>
        <v/>
      </c>
    </row>
    <row r="54">
      <c r="A54" s="7" t="n"/>
      <c r="B54" s="8" t="n"/>
      <c r="C54" s="9" t="n"/>
      <c r="D54" s="9" t="n"/>
      <c r="E54" s="9" t="n"/>
      <c r="F54" s="10">
        <f>IF($A54="","",IF($C54=0,0,$E54/$C54))</f>
        <v/>
      </c>
      <c r="G54" s="10">
        <f>IF($A54="","",IF($C54=0,0,$D54/$C54))</f>
        <v/>
      </c>
      <c r="H54" s="10">
        <f>IF($A54="","",IFERROR($C54/SUM($C$5:$C$204),0))</f>
        <v/>
      </c>
    </row>
    <row r="55">
      <c r="A55" s="7" t="n"/>
      <c r="B55" s="8" t="n"/>
      <c r="C55" s="9" t="n"/>
      <c r="D55" s="9" t="n"/>
      <c r="E55" s="9" t="n"/>
      <c r="F55" s="10">
        <f>IF($A55="","",IF($C55=0,0,$E55/$C55))</f>
        <v/>
      </c>
      <c r="G55" s="10">
        <f>IF($A55="","",IF($C55=0,0,$D55/$C55))</f>
        <v/>
      </c>
      <c r="H55" s="10">
        <f>IF($A55="","",IFERROR($C55/SUM($C$5:$C$204),0))</f>
        <v/>
      </c>
    </row>
    <row r="56">
      <c r="A56" s="7" t="n"/>
      <c r="B56" s="8" t="n"/>
      <c r="C56" s="9" t="n"/>
      <c r="D56" s="9" t="n"/>
      <c r="E56" s="9" t="n"/>
      <c r="F56" s="10">
        <f>IF($A56="","",IF($C56=0,0,$E56/$C56))</f>
        <v/>
      </c>
      <c r="G56" s="10">
        <f>IF($A56="","",IF($C56=0,0,$D56/$C56))</f>
        <v/>
      </c>
      <c r="H56" s="10">
        <f>IF($A56="","",IFERROR($C56/SUM($C$5:$C$204),0))</f>
        <v/>
      </c>
    </row>
    <row r="57">
      <c r="A57" s="7" t="n"/>
      <c r="B57" s="8" t="n"/>
      <c r="C57" s="9" t="n"/>
      <c r="D57" s="9" t="n"/>
      <c r="E57" s="9" t="n"/>
      <c r="F57" s="10">
        <f>IF($A57="","",IF($C57=0,0,$E57/$C57))</f>
        <v/>
      </c>
      <c r="G57" s="10">
        <f>IF($A57="","",IF($C57=0,0,$D57/$C57))</f>
        <v/>
      </c>
      <c r="H57" s="10">
        <f>IF($A57="","",IFERROR($C57/SUM($C$5:$C$204),0))</f>
        <v/>
      </c>
    </row>
    <row r="58">
      <c r="A58" s="7" t="n"/>
      <c r="B58" s="8" t="n"/>
      <c r="C58" s="9" t="n"/>
      <c r="D58" s="9" t="n"/>
      <c r="E58" s="9" t="n"/>
      <c r="F58" s="10">
        <f>IF($A58="","",IF($C58=0,0,$E58/$C58))</f>
        <v/>
      </c>
      <c r="G58" s="10">
        <f>IF($A58="","",IF($C58=0,0,$D58/$C58))</f>
        <v/>
      </c>
      <c r="H58" s="10">
        <f>IF($A58="","",IFERROR($C58/SUM($C$5:$C$204),0))</f>
        <v/>
      </c>
    </row>
    <row r="59">
      <c r="A59" s="7" t="n"/>
      <c r="B59" s="8" t="n"/>
      <c r="C59" s="9" t="n"/>
      <c r="D59" s="9" t="n"/>
      <c r="E59" s="9" t="n"/>
      <c r="F59" s="10">
        <f>IF($A59="","",IF($C59=0,0,$E59/$C59))</f>
        <v/>
      </c>
      <c r="G59" s="10">
        <f>IF($A59="","",IF($C59=0,0,$D59/$C59))</f>
        <v/>
      </c>
      <c r="H59" s="10">
        <f>IF($A59="","",IFERROR($C59/SUM($C$5:$C$204),0))</f>
        <v/>
      </c>
    </row>
    <row r="60">
      <c r="A60" s="7" t="n"/>
      <c r="B60" s="8" t="n"/>
      <c r="C60" s="9" t="n"/>
      <c r="D60" s="9" t="n"/>
      <c r="E60" s="9" t="n"/>
      <c r="F60" s="10">
        <f>IF($A60="","",IF($C60=0,0,$E60/$C60))</f>
        <v/>
      </c>
      <c r="G60" s="10">
        <f>IF($A60="","",IF($C60=0,0,$D60/$C60))</f>
        <v/>
      </c>
      <c r="H60" s="10">
        <f>IF($A60="","",IFERROR($C60/SUM($C$5:$C$204),0))</f>
        <v/>
      </c>
    </row>
    <row r="61">
      <c r="A61" s="7" t="n"/>
      <c r="B61" s="8" t="n"/>
      <c r="C61" s="9" t="n"/>
      <c r="D61" s="9" t="n"/>
      <c r="E61" s="9" t="n"/>
      <c r="F61" s="10">
        <f>IF($A61="","",IF($C61=0,0,$E61/$C61))</f>
        <v/>
      </c>
      <c r="G61" s="10">
        <f>IF($A61="","",IF($C61=0,0,$D61/$C61))</f>
        <v/>
      </c>
      <c r="H61" s="10">
        <f>IF($A61="","",IFERROR($C61/SUM($C$5:$C$204),0))</f>
        <v/>
      </c>
    </row>
    <row r="62">
      <c r="A62" s="7" t="n"/>
      <c r="B62" s="8" t="n"/>
      <c r="C62" s="9" t="n"/>
      <c r="D62" s="9" t="n"/>
      <c r="E62" s="9" t="n"/>
      <c r="F62" s="10">
        <f>IF($A62="","",IF($C62=0,0,$E62/$C62))</f>
        <v/>
      </c>
      <c r="G62" s="10">
        <f>IF($A62="","",IF($C62=0,0,$D62/$C62))</f>
        <v/>
      </c>
      <c r="H62" s="10">
        <f>IF($A62="","",IFERROR($C62/SUM($C$5:$C$204),0))</f>
        <v/>
      </c>
    </row>
    <row r="63">
      <c r="A63" s="7" t="n"/>
      <c r="B63" s="8" t="n"/>
      <c r="C63" s="9" t="n"/>
      <c r="D63" s="9" t="n"/>
      <c r="E63" s="9" t="n"/>
      <c r="F63" s="10">
        <f>IF($A63="","",IF($C63=0,0,$E63/$C63))</f>
        <v/>
      </c>
      <c r="G63" s="10">
        <f>IF($A63="","",IF($C63=0,0,$D63/$C63))</f>
        <v/>
      </c>
      <c r="H63" s="10">
        <f>IF($A63="","",IFERROR($C63/SUM($C$5:$C$204),0))</f>
        <v/>
      </c>
    </row>
    <row r="64">
      <c r="A64" s="7" t="n"/>
      <c r="B64" s="8" t="n"/>
      <c r="C64" s="9" t="n"/>
      <c r="D64" s="9" t="n"/>
      <c r="E64" s="9" t="n"/>
      <c r="F64" s="10">
        <f>IF($A64="","",IF($C64=0,0,$E64/$C64))</f>
        <v/>
      </c>
      <c r="G64" s="10">
        <f>IF($A64="","",IF($C64=0,0,$D64/$C64))</f>
        <v/>
      </c>
      <c r="H64" s="10">
        <f>IF($A64="","",IFERROR($C64/SUM($C$5:$C$204),0))</f>
        <v/>
      </c>
    </row>
    <row r="65">
      <c r="A65" s="7" t="n"/>
      <c r="B65" s="8" t="n"/>
      <c r="C65" s="9" t="n"/>
      <c r="D65" s="9" t="n"/>
      <c r="E65" s="9" t="n"/>
      <c r="F65" s="10">
        <f>IF($A65="","",IF($C65=0,0,$E65/$C65))</f>
        <v/>
      </c>
      <c r="G65" s="10">
        <f>IF($A65="","",IF($C65=0,0,$D65/$C65))</f>
        <v/>
      </c>
      <c r="H65" s="10">
        <f>IF($A65="","",IFERROR($C65/SUM($C$5:$C$204),0))</f>
        <v/>
      </c>
    </row>
    <row r="66">
      <c r="A66" s="7" t="n"/>
      <c r="B66" s="8" t="n"/>
      <c r="C66" s="9" t="n"/>
      <c r="D66" s="9" t="n"/>
      <c r="E66" s="9" t="n"/>
      <c r="F66" s="10">
        <f>IF($A66="","",IF($C66=0,0,$E66/$C66))</f>
        <v/>
      </c>
      <c r="G66" s="10">
        <f>IF($A66="","",IF($C66=0,0,$D66/$C66))</f>
        <v/>
      </c>
      <c r="H66" s="10">
        <f>IF($A66="","",IFERROR($C66/SUM($C$5:$C$204),0))</f>
        <v/>
      </c>
    </row>
    <row r="67">
      <c r="A67" s="7" t="n"/>
      <c r="B67" s="8" t="n"/>
      <c r="C67" s="9" t="n"/>
      <c r="D67" s="9" t="n"/>
      <c r="E67" s="9" t="n"/>
      <c r="F67" s="10">
        <f>IF($A67="","",IF($C67=0,0,$E67/$C67))</f>
        <v/>
      </c>
      <c r="G67" s="10">
        <f>IF($A67="","",IF($C67=0,0,$D67/$C67))</f>
        <v/>
      </c>
      <c r="H67" s="10">
        <f>IF($A67="","",IFERROR($C67/SUM($C$5:$C$204),0))</f>
        <v/>
      </c>
    </row>
    <row r="68">
      <c r="A68" s="7" t="n"/>
      <c r="B68" s="8" t="n"/>
      <c r="C68" s="9" t="n"/>
      <c r="D68" s="9" t="n"/>
      <c r="E68" s="9" t="n"/>
      <c r="F68" s="10">
        <f>IF($A68="","",IF($C68=0,0,$E68/$C68))</f>
        <v/>
      </c>
      <c r="G68" s="10">
        <f>IF($A68="","",IF($C68=0,0,$D68/$C68))</f>
        <v/>
      </c>
      <c r="H68" s="10">
        <f>IF($A68="","",IFERROR($C68/SUM($C$5:$C$204),0))</f>
        <v/>
      </c>
    </row>
    <row r="69">
      <c r="A69" s="7" t="n"/>
      <c r="B69" s="8" t="n"/>
      <c r="C69" s="9" t="n"/>
      <c r="D69" s="9" t="n"/>
      <c r="E69" s="9" t="n"/>
      <c r="F69" s="10">
        <f>IF($A69="","",IF($C69=0,0,$E69/$C69))</f>
        <v/>
      </c>
      <c r="G69" s="10">
        <f>IF($A69="","",IF($C69=0,0,$D69/$C69))</f>
        <v/>
      </c>
      <c r="H69" s="10">
        <f>IF($A69="","",IFERROR($C69/SUM($C$5:$C$204),0))</f>
        <v/>
      </c>
    </row>
    <row r="70">
      <c r="A70" s="7" t="n"/>
      <c r="B70" s="8" t="n"/>
      <c r="C70" s="9" t="n"/>
      <c r="D70" s="9" t="n"/>
      <c r="E70" s="9" t="n"/>
      <c r="F70" s="10">
        <f>IF($A70="","",IF($C70=0,0,$E70/$C70))</f>
        <v/>
      </c>
      <c r="G70" s="10">
        <f>IF($A70="","",IF($C70=0,0,$D70/$C70))</f>
        <v/>
      </c>
      <c r="H70" s="10">
        <f>IF($A70="","",IFERROR($C70/SUM($C$5:$C$204),0))</f>
        <v/>
      </c>
    </row>
    <row r="71">
      <c r="A71" s="7" t="n"/>
      <c r="B71" s="8" t="n"/>
      <c r="C71" s="9" t="n"/>
      <c r="D71" s="9" t="n"/>
      <c r="E71" s="9" t="n"/>
      <c r="F71" s="10">
        <f>IF($A71="","",IF($C71=0,0,$E71/$C71))</f>
        <v/>
      </c>
      <c r="G71" s="10">
        <f>IF($A71="","",IF($C71=0,0,$D71/$C71))</f>
        <v/>
      </c>
      <c r="H71" s="10">
        <f>IF($A71="","",IFERROR($C71/SUM($C$5:$C$204),0))</f>
        <v/>
      </c>
    </row>
    <row r="72">
      <c r="A72" s="7" t="n"/>
      <c r="B72" s="8" t="n"/>
      <c r="C72" s="9" t="n"/>
      <c r="D72" s="9" t="n"/>
      <c r="E72" s="9" t="n"/>
      <c r="F72" s="10">
        <f>IF($A72="","",IF($C72=0,0,$E72/$C72))</f>
        <v/>
      </c>
      <c r="G72" s="10">
        <f>IF($A72="","",IF($C72=0,0,$D72/$C72))</f>
        <v/>
      </c>
      <c r="H72" s="10">
        <f>IF($A72="","",IFERROR($C72/SUM($C$5:$C$204),0))</f>
        <v/>
      </c>
    </row>
    <row r="73">
      <c r="A73" s="7" t="n"/>
      <c r="B73" s="8" t="n"/>
      <c r="C73" s="9" t="n"/>
      <c r="D73" s="9" t="n"/>
      <c r="E73" s="9" t="n"/>
      <c r="F73" s="10">
        <f>IF($A73="","",IF($C73=0,0,$E73/$C73))</f>
        <v/>
      </c>
      <c r="G73" s="10">
        <f>IF($A73="","",IF($C73=0,0,$D73/$C73))</f>
        <v/>
      </c>
      <c r="H73" s="10">
        <f>IF($A73="","",IFERROR($C73/SUM($C$5:$C$204),0))</f>
        <v/>
      </c>
    </row>
    <row r="74">
      <c r="A74" s="7" t="n"/>
      <c r="B74" s="8" t="n"/>
      <c r="C74" s="9" t="n"/>
      <c r="D74" s="9" t="n"/>
      <c r="E74" s="9" t="n"/>
      <c r="F74" s="10">
        <f>IF($A74="","",IF($C74=0,0,$E74/$C74))</f>
        <v/>
      </c>
      <c r="G74" s="10">
        <f>IF($A74="","",IF($C74=0,0,$D74/$C74))</f>
        <v/>
      </c>
      <c r="H74" s="10">
        <f>IF($A74="","",IFERROR($C74/SUM($C$5:$C$204),0))</f>
        <v/>
      </c>
    </row>
    <row r="75">
      <c r="A75" s="7" t="n"/>
      <c r="B75" s="8" t="n"/>
      <c r="C75" s="9" t="n"/>
      <c r="D75" s="9" t="n"/>
      <c r="E75" s="9" t="n"/>
      <c r="F75" s="10">
        <f>IF($A75="","",IF($C75=0,0,$E75/$C75))</f>
        <v/>
      </c>
      <c r="G75" s="10">
        <f>IF($A75="","",IF($C75=0,0,$D75/$C75))</f>
        <v/>
      </c>
      <c r="H75" s="10">
        <f>IF($A75="","",IFERROR($C75/SUM($C$5:$C$204),0))</f>
        <v/>
      </c>
    </row>
    <row r="76">
      <c r="A76" s="7" t="n"/>
      <c r="B76" s="8" t="n"/>
      <c r="C76" s="9" t="n"/>
      <c r="D76" s="9" t="n"/>
      <c r="E76" s="9" t="n"/>
      <c r="F76" s="10">
        <f>IF($A76="","",IF($C76=0,0,$E76/$C76))</f>
        <v/>
      </c>
      <c r="G76" s="10">
        <f>IF($A76="","",IF($C76=0,0,$D76/$C76))</f>
        <v/>
      </c>
      <c r="H76" s="10">
        <f>IF($A76="","",IFERROR($C76/SUM($C$5:$C$204),0))</f>
        <v/>
      </c>
    </row>
    <row r="77">
      <c r="A77" s="7" t="n"/>
      <c r="B77" s="8" t="n"/>
      <c r="C77" s="9" t="n"/>
      <c r="D77" s="9" t="n"/>
      <c r="E77" s="9" t="n"/>
      <c r="F77" s="10">
        <f>IF($A77="","",IF($C77=0,0,$E77/$C77))</f>
        <v/>
      </c>
      <c r="G77" s="10">
        <f>IF($A77="","",IF($C77=0,0,$D77/$C77))</f>
        <v/>
      </c>
      <c r="H77" s="10">
        <f>IF($A77="","",IFERROR($C77/SUM($C$5:$C$204),0))</f>
        <v/>
      </c>
    </row>
    <row r="78">
      <c r="A78" s="7" t="n"/>
      <c r="B78" s="8" t="n"/>
      <c r="C78" s="9" t="n"/>
      <c r="D78" s="9" t="n"/>
      <c r="E78" s="9" t="n"/>
      <c r="F78" s="10">
        <f>IF($A78="","",IF($C78=0,0,$E78/$C78))</f>
        <v/>
      </c>
      <c r="G78" s="10">
        <f>IF($A78="","",IF($C78=0,0,$D78/$C78))</f>
        <v/>
      </c>
      <c r="H78" s="10">
        <f>IF($A78="","",IFERROR($C78/SUM($C$5:$C$204),0))</f>
        <v/>
      </c>
    </row>
    <row r="79">
      <c r="A79" s="7" t="n"/>
      <c r="B79" s="8" t="n"/>
      <c r="C79" s="9" t="n"/>
      <c r="D79" s="9" t="n"/>
      <c r="E79" s="9" t="n"/>
      <c r="F79" s="10">
        <f>IF($A79="","",IF($C79=0,0,$E79/$C79))</f>
        <v/>
      </c>
      <c r="G79" s="10">
        <f>IF($A79="","",IF($C79=0,0,$D79/$C79))</f>
        <v/>
      </c>
      <c r="H79" s="10">
        <f>IF($A79="","",IFERROR($C79/SUM($C$5:$C$204),0))</f>
        <v/>
      </c>
    </row>
    <row r="80">
      <c r="A80" s="7" t="n"/>
      <c r="B80" s="8" t="n"/>
      <c r="C80" s="9" t="n"/>
      <c r="D80" s="9" t="n"/>
      <c r="E80" s="9" t="n"/>
      <c r="F80" s="10">
        <f>IF($A80="","",IF($C80=0,0,$E80/$C80))</f>
        <v/>
      </c>
      <c r="G80" s="10">
        <f>IF($A80="","",IF($C80=0,0,$D80/$C80))</f>
        <v/>
      </c>
      <c r="H80" s="10">
        <f>IF($A80="","",IFERROR($C80/SUM($C$5:$C$204),0))</f>
        <v/>
      </c>
    </row>
    <row r="81">
      <c r="A81" s="7" t="n"/>
      <c r="B81" s="8" t="n"/>
      <c r="C81" s="9" t="n"/>
      <c r="D81" s="9" t="n"/>
      <c r="E81" s="9" t="n"/>
      <c r="F81" s="10">
        <f>IF($A81="","",IF($C81=0,0,$E81/$C81))</f>
        <v/>
      </c>
      <c r="G81" s="10">
        <f>IF($A81="","",IF($C81=0,0,$D81/$C81))</f>
        <v/>
      </c>
      <c r="H81" s="10">
        <f>IF($A81="","",IFERROR($C81/SUM($C$5:$C$204),0))</f>
        <v/>
      </c>
    </row>
    <row r="82">
      <c r="A82" s="7" t="n"/>
      <c r="B82" s="8" t="n"/>
      <c r="C82" s="9" t="n"/>
      <c r="D82" s="9" t="n"/>
      <c r="E82" s="9" t="n"/>
      <c r="F82" s="10">
        <f>IF($A82="","",IF($C82=0,0,$E82/$C82))</f>
        <v/>
      </c>
      <c r="G82" s="10">
        <f>IF($A82="","",IF($C82=0,0,$D82/$C82))</f>
        <v/>
      </c>
      <c r="H82" s="10">
        <f>IF($A82="","",IFERROR($C82/SUM($C$5:$C$204),0))</f>
        <v/>
      </c>
    </row>
    <row r="83">
      <c r="A83" s="7" t="n"/>
      <c r="B83" s="8" t="n"/>
      <c r="C83" s="9" t="n"/>
      <c r="D83" s="9" t="n"/>
      <c r="E83" s="9" t="n"/>
      <c r="F83" s="10">
        <f>IF($A83="","",IF($C83=0,0,$E83/$C83))</f>
        <v/>
      </c>
      <c r="G83" s="10">
        <f>IF($A83="","",IF($C83=0,0,$D83/$C83))</f>
        <v/>
      </c>
      <c r="H83" s="10">
        <f>IF($A83="","",IFERROR($C83/SUM($C$5:$C$204),0))</f>
        <v/>
      </c>
    </row>
    <row r="84">
      <c r="A84" s="7" t="n"/>
      <c r="B84" s="8" t="n"/>
      <c r="C84" s="9" t="n"/>
      <c r="D84" s="9" t="n"/>
      <c r="E84" s="9" t="n"/>
      <c r="F84" s="10">
        <f>IF($A84="","",IF($C84=0,0,$E84/$C84))</f>
        <v/>
      </c>
      <c r="G84" s="10">
        <f>IF($A84="","",IF($C84=0,0,$D84/$C84))</f>
        <v/>
      </c>
      <c r="H84" s="10">
        <f>IF($A84="","",IFERROR($C84/SUM($C$5:$C$204),0))</f>
        <v/>
      </c>
    </row>
    <row r="85">
      <c r="A85" s="7" t="n"/>
      <c r="B85" s="8" t="n"/>
      <c r="C85" s="9" t="n"/>
      <c r="D85" s="9" t="n"/>
      <c r="E85" s="9" t="n"/>
      <c r="F85" s="10">
        <f>IF($A85="","",IF($C85=0,0,$E85/$C85))</f>
        <v/>
      </c>
      <c r="G85" s="10">
        <f>IF($A85="","",IF($C85=0,0,$D85/$C85))</f>
        <v/>
      </c>
      <c r="H85" s="10">
        <f>IF($A85="","",IFERROR($C85/SUM($C$5:$C$204),0))</f>
        <v/>
      </c>
    </row>
    <row r="86">
      <c r="A86" s="7" t="n"/>
      <c r="B86" s="8" t="n"/>
      <c r="C86" s="9" t="n"/>
      <c r="D86" s="9" t="n"/>
      <c r="E86" s="9" t="n"/>
      <c r="F86" s="10">
        <f>IF($A86="","",IF($C86=0,0,$E86/$C86))</f>
        <v/>
      </c>
      <c r="G86" s="10">
        <f>IF($A86="","",IF($C86=0,0,$D86/$C86))</f>
        <v/>
      </c>
      <c r="H86" s="10">
        <f>IF($A86="","",IFERROR($C86/SUM($C$5:$C$204),0))</f>
        <v/>
      </c>
    </row>
    <row r="87">
      <c r="A87" s="7" t="n"/>
      <c r="B87" s="8" t="n"/>
      <c r="C87" s="9" t="n"/>
      <c r="D87" s="9" t="n"/>
      <c r="E87" s="9" t="n"/>
      <c r="F87" s="10">
        <f>IF($A87="","",IF($C87=0,0,$E87/$C87))</f>
        <v/>
      </c>
      <c r="G87" s="10">
        <f>IF($A87="","",IF($C87=0,0,$D87/$C87))</f>
        <v/>
      </c>
      <c r="H87" s="10">
        <f>IF($A87="","",IFERROR($C87/SUM($C$5:$C$204),0))</f>
        <v/>
      </c>
    </row>
    <row r="88">
      <c r="A88" s="7" t="n"/>
      <c r="B88" s="8" t="n"/>
      <c r="C88" s="9" t="n"/>
      <c r="D88" s="9" t="n"/>
      <c r="E88" s="9" t="n"/>
      <c r="F88" s="10">
        <f>IF($A88="","",IF($C88=0,0,$E88/$C88))</f>
        <v/>
      </c>
      <c r="G88" s="10">
        <f>IF($A88="","",IF($C88=0,0,$D88/$C88))</f>
        <v/>
      </c>
      <c r="H88" s="10">
        <f>IF($A88="","",IFERROR($C88/SUM($C$5:$C$204),0))</f>
        <v/>
      </c>
    </row>
    <row r="89">
      <c r="A89" s="7" t="n"/>
      <c r="B89" s="8" t="n"/>
      <c r="C89" s="9" t="n"/>
      <c r="D89" s="9" t="n"/>
      <c r="E89" s="9" t="n"/>
      <c r="F89" s="10">
        <f>IF($A89="","",IF($C89=0,0,$E89/$C89))</f>
        <v/>
      </c>
      <c r="G89" s="10">
        <f>IF($A89="","",IF($C89=0,0,$D89/$C89))</f>
        <v/>
      </c>
      <c r="H89" s="10">
        <f>IF($A89="","",IFERROR($C89/SUM($C$5:$C$204),0))</f>
        <v/>
      </c>
    </row>
    <row r="90">
      <c r="A90" s="7" t="n"/>
      <c r="B90" s="8" t="n"/>
      <c r="C90" s="9" t="n"/>
      <c r="D90" s="9" t="n"/>
      <c r="E90" s="9" t="n"/>
      <c r="F90" s="10">
        <f>IF($A90="","",IF($C90=0,0,$E90/$C90))</f>
        <v/>
      </c>
      <c r="G90" s="10">
        <f>IF($A90="","",IF($C90=0,0,$D90/$C90))</f>
        <v/>
      </c>
      <c r="H90" s="10">
        <f>IF($A90="","",IFERROR($C90/SUM($C$5:$C$204),0))</f>
        <v/>
      </c>
    </row>
    <row r="91">
      <c r="A91" s="7" t="n"/>
      <c r="B91" s="8" t="n"/>
      <c r="C91" s="9" t="n"/>
      <c r="D91" s="9" t="n"/>
      <c r="E91" s="9" t="n"/>
      <c r="F91" s="10">
        <f>IF($A91="","",IF($C91=0,0,$E91/$C91))</f>
        <v/>
      </c>
      <c r="G91" s="10">
        <f>IF($A91="","",IF($C91=0,0,$D91/$C91))</f>
        <v/>
      </c>
      <c r="H91" s="10">
        <f>IF($A91="","",IFERROR($C91/SUM($C$5:$C$204),0))</f>
        <v/>
      </c>
    </row>
    <row r="92">
      <c r="A92" s="7" t="n"/>
      <c r="B92" s="8" t="n"/>
      <c r="C92" s="9" t="n"/>
      <c r="D92" s="9" t="n"/>
      <c r="E92" s="9" t="n"/>
      <c r="F92" s="10">
        <f>IF($A92="","",IF($C92=0,0,$E92/$C92))</f>
        <v/>
      </c>
      <c r="G92" s="10">
        <f>IF($A92="","",IF($C92=0,0,$D92/$C92))</f>
        <v/>
      </c>
      <c r="H92" s="10">
        <f>IF($A92="","",IFERROR($C92/SUM($C$5:$C$204),0))</f>
        <v/>
      </c>
    </row>
    <row r="93">
      <c r="A93" s="7" t="n"/>
      <c r="B93" s="8" t="n"/>
      <c r="C93" s="9" t="n"/>
      <c r="D93" s="9" t="n"/>
      <c r="E93" s="9" t="n"/>
      <c r="F93" s="10">
        <f>IF($A93="","",IF($C93=0,0,$E93/$C93))</f>
        <v/>
      </c>
      <c r="G93" s="10">
        <f>IF($A93="","",IF($C93=0,0,$D93/$C93))</f>
        <v/>
      </c>
      <c r="H93" s="10">
        <f>IF($A93="","",IFERROR($C93/SUM($C$5:$C$204),0))</f>
        <v/>
      </c>
    </row>
    <row r="94">
      <c r="A94" s="7" t="n"/>
      <c r="B94" s="8" t="n"/>
      <c r="C94" s="9" t="n"/>
      <c r="D94" s="9" t="n"/>
      <c r="E94" s="9" t="n"/>
      <c r="F94" s="10">
        <f>IF($A94="","",IF($C94=0,0,$E94/$C94))</f>
        <v/>
      </c>
      <c r="G94" s="10">
        <f>IF($A94="","",IF($C94=0,0,$D94/$C94))</f>
        <v/>
      </c>
      <c r="H94" s="10">
        <f>IF($A94="","",IFERROR($C94/SUM($C$5:$C$204),0))</f>
        <v/>
      </c>
    </row>
    <row r="95">
      <c r="A95" s="7" t="n"/>
      <c r="B95" s="8" t="n"/>
      <c r="C95" s="9" t="n"/>
      <c r="D95" s="9" t="n"/>
      <c r="E95" s="9" t="n"/>
      <c r="F95" s="10">
        <f>IF($A95="","",IF($C95=0,0,$E95/$C95))</f>
        <v/>
      </c>
      <c r="G95" s="10">
        <f>IF($A95="","",IF($C95=0,0,$D95/$C95))</f>
        <v/>
      </c>
      <c r="H95" s="10">
        <f>IF($A95="","",IFERROR($C95/SUM($C$5:$C$204),0))</f>
        <v/>
      </c>
    </row>
    <row r="96">
      <c r="A96" s="7" t="n"/>
      <c r="B96" s="8" t="n"/>
      <c r="C96" s="9" t="n"/>
      <c r="D96" s="9" t="n"/>
      <c r="E96" s="9" t="n"/>
      <c r="F96" s="10">
        <f>IF($A96="","",IF($C96=0,0,$E96/$C96))</f>
        <v/>
      </c>
      <c r="G96" s="10">
        <f>IF($A96="","",IF($C96=0,0,$D96/$C96))</f>
        <v/>
      </c>
      <c r="H96" s="10">
        <f>IF($A96="","",IFERROR($C96/SUM($C$5:$C$204),0))</f>
        <v/>
      </c>
    </row>
    <row r="97">
      <c r="A97" s="7" t="n"/>
      <c r="B97" s="8" t="n"/>
      <c r="C97" s="9" t="n"/>
      <c r="D97" s="9" t="n"/>
      <c r="E97" s="9" t="n"/>
      <c r="F97" s="10">
        <f>IF($A97="","",IF($C97=0,0,$E97/$C97))</f>
        <v/>
      </c>
      <c r="G97" s="10">
        <f>IF($A97="","",IF($C97=0,0,$D97/$C97))</f>
        <v/>
      </c>
      <c r="H97" s="10">
        <f>IF($A97="","",IFERROR($C97/SUM($C$5:$C$204),0))</f>
        <v/>
      </c>
    </row>
    <row r="98">
      <c r="A98" s="7" t="n"/>
      <c r="B98" s="8" t="n"/>
      <c r="C98" s="9" t="n"/>
      <c r="D98" s="9" t="n"/>
      <c r="E98" s="9" t="n"/>
      <c r="F98" s="10">
        <f>IF($A98="","",IF($C98=0,0,$E98/$C98))</f>
        <v/>
      </c>
      <c r="G98" s="10">
        <f>IF($A98="","",IF($C98=0,0,$D98/$C98))</f>
        <v/>
      </c>
      <c r="H98" s="10">
        <f>IF($A98="","",IFERROR($C98/SUM($C$5:$C$204),0))</f>
        <v/>
      </c>
    </row>
    <row r="99">
      <c r="A99" s="7" t="n"/>
      <c r="B99" s="8" t="n"/>
      <c r="C99" s="9" t="n"/>
      <c r="D99" s="9" t="n"/>
      <c r="E99" s="9" t="n"/>
      <c r="F99" s="10">
        <f>IF($A99="","",IF($C99=0,0,$E99/$C99))</f>
        <v/>
      </c>
      <c r="G99" s="10">
        <f>IF($A99="","",IF($C99=0,0,$D99/$C99))</f>
        <v/>
      </c>
      <c r="H99" s="10">
        <f>IF($A99="","",IFERROR($C99/SUM($C$5:$C$204),0))</f>
        <v/>
      </c>
    </row>
    <row r="100">
      <c r="A100" s="7" t="n"/>
      <c r="B100" s="8" t="n"/>
      <c r="C100" s="9" t="n"/>
      <c r="D100" s="9" t="n"/>
      <c r="E100" s="9" t="n"/>
      <c r="F100" s="10">
        <f>IF($A100="","",IF($C100=0,0,$E100/$C100))</f>
        <v/>
      </c>
      <c r="G100" s="10">
        <f>IF($A100="","",IF($C100=0,0,$D100/$C100))</f>
        <v/>
      </c>
      <c r="H100" s="10">
        <f>IF($A100="","",IFERROR($C100/SUM($C$5:$C$204),0))</f>
        <v/>
      </c>
    </row>
    <row r="101">
      <c r="A101" s="7" t="n"/>
      <c r="B101" s="8" t="n"/>
      <c r="C101" s="9" t="n"/>
      <c r="D101" s="9" t="n"/>
      <c r="E101" s="9" t="n"/>
      <c r="F101" s="10">
        <f>IF($A101="","",IF($C101=0,0,$E101/$C101))</f>
        <v/>
      </c>
      <c r="G101" s="10">
        <f>IF($A101="","",IF($C101=0,0,$D101/$C101))</f>
        <v/>
      </c>
      <c r="H101" s="10">
        <f>IF($A101="","",IFERROR($C101/SUM($C$5:$C$204),0))</f>
        <v/>
      </c>
    </row>
    <row r="102">
      <c r="A102" s="7" t="n"/>
      <c r="B102" s="8" t="n"/>
      <c r="C102" s="9" t="n"/>
      <c r="D102" s="9" t="n"/>
      <c r="E102" s="9" t="n"/>
      <c r="F102" s="10">
        <f>IF($A102="","",IF($C102=0,0,$E102/$C102))</f>
        <v/>
      </c>
      <c r="G102" s="10">
        <f>IF($A102="","",IF($C102=0,0,$D102/$C102))</f>
        <v/>
      </c>
      <c r="H102" s="10">
        <f>IF($A102="","",IFERROR($C102/SUM($C$5:$C$204),0))</f>
        <v/>
      </c>
    </row>
    <row r="103">
      <c r="A103" s="7" t="n"/>
      <c r="B103" s="8" t="n"/>
      <c r="C103" s="9" t="n"/>
      <c r="D103" s="9" t="n"/>
      <c r="E103" s="9" t="n"/>
      <c r="F103" s="10">
        <f>IF($A103="","",IF($C103=0,0,$E103/$C103))</f>
        <v/>
      </c>
      <c r="G103" s="10">
        <f>IF($A103="","",IF($C103=0,0,$D103/$C103))</f>
        <v/>
      </c>
      <c r="H103" s="10">
        <f>IF($A103="","",IFERROR($C103/SUM($C$5:$C$204),0))</f>
        <v/>
      </c>
    </row>
    <row r="104">
      <c r="A104" s="7" t="n"/>
      <c r="B104" s="8" t="n"/>
      <c r="C104" s="9" t="n"/>
      <c r="D104" s="9" t="n"/>
      <c r="E104" s="9" t="n"/>
      <c r="F104" s="10">
        <f>IF($A104="","",IF($C104=0,0,$E104/$C104))</f>
        <v/>
      </c>
      <c r="G104" s="10">
        <f>IF($A104="","",IF($C104=0,0,$D104/$C104))</f>
        <v/>
      </c>
      <c r="H104" s="10">
        <f>IF($A104="","",IFERROR($C104/SUM($C$5:$C$204),0))</f>
        <v/>
      </c>
    </row>
    <row r="105">
      <c r="A105" s="7" t="n"/>
      <c r="B105" s="8" t="n"/>
      <c r="C105" s="9" t="n"/>
      <c r="D105" s="9" t="n"/>
      <c r="E105" s="9" t="n"/>
      <c r="F105" s="10">
        <f>IF($A105="","",IF($C105=0,0,$E105/$C105))</f>
        <v/>
      </c>
      <c r="G105" s="10">
        <f>IF($A105="","",IF($C105=0,0,$D105/$C105))</f>
        <v/>
      </c>
      <c r="H105" s="10">
        <f>IF($A105="","",IFERROR($C105/SUM($C$5:$C$204),0))</f>
        <v/>
      </c>
    </row>
    <row r="106">
      <c r="A106" s="7" t="n"/>
      <c r="B106" s="8" t="n"/>
      <c r="C106" s="9" t="n"/>
      <c r="D106" s="9" t="n"/>
      <c r="E106" s="9" t="n"/>
      <c r="F106" s="10">
        <f>IF($A106="","",IF($C106=0,0,$E106/$C106))</f>
        <v/>
      </c>
      <c r="G106" s="10">
        <f>IF($A106="","",IF($C106=0,0,$D106/$C106))</f>
        <v/>
      </c>
      <c r="H106" s="10">
        <f>IF($A106="","",IFERROR($C106/SUM($C$5:$C$204),0))</f>
        <v/>
      </c>
    </row>
    <row r="107">
      <c r="A107" s="7" t="n"/>
      <c r="B107" s="8" t="n"/>
      <c r="C107" s="9" t="n"/>
      <c r="D107" s="9" t="n"/>
      <c r="E107" s="9" t="n"/>
      <c r="F107" s="10">
        <f>IF($A107="","",IF($C107=0,0,$E107/$C107))</f>
        <v/>
      </c>
      <c r="G107" s="10">
        <f>IF($A107="","",IF($C107=0,0,$D107/$C107))</f>
        <v/>
      </c>
      <c r="H107" s="10">
        <f>IF($A107="","",IFERROR($C107/SUM($C$5:$C$204),0))</f>
        <v/>
      </c>
    </row>
    <row r="108">
      <c r="A108" s="7" t="n"/>
      <c r="B108" s="8" t="n"/>
      <c r="C108" s="9" t="n"/>
      <c r="D108" s="9" t="n"/>
      <c r="E108" s="9" t="n"/>
      <c r="F108" s="10">
        <f>IF($A108="","",IF($C108=0,0,$E108/$C108))</f>
        <v/>
      </c>
      <c r="G108" s="10">
        <f>IF($A108="","",IF($C108=0,0,$D108/$C108))</f>
        <v/>
      </c>
      <c r="H108" s="10">
        <f>IF($A108="","",IFERROR($C108/SUM($C$5:$C$204),0))</f>
        <v/>
      </c>
    </row>
    <row r="109">
      <c r="A109" s="7" t="n"/>
      <c r="B109" s="8" t="n"/>
      <c r="C109" s="9" t="n"/>
      <c r="D109" s="9" t="n"/>
      <c r="E109" s="9" t="n"/>
      <c r="F109" s="10">
        <f>IF($A109="","",IF($C109=0,0,$E109/$C109))</f>
        <v/>
      </c>
      <c r="G109" s="10">
        <f>IF($A109="","",IF($C109=0,0,$D109/$C109))</f>
        <v/>
      </c>
      <c r="H109" s="10">
        <f>IF($A109="","",IFERROR($C109/SUM($C$5:$C$204),0))</f>
        <v/>
      </c>
    </row>
    <row r="110">
      <c r="A110" s="7" t="n"/>
      <c r="B110" s="8" t="n"/>
      <c r="C110" s="9" t="n"/>
      <c r="D110" s="9" t="n"/>
      <c r="E110" s="9" t="n"/>
      <c r="F110" s="10">
        <f>IF($A110="","",IF($C110=0,0,$E110/$C110))</f>
        <v/>
      </c>
      <c r="G110" s="10">
        <f>IF($A110="","",IF($C110=0,0,$D110/$C110))</f>
        <v/>
      </c>
      <c r="H110" s="10">
        <f>IF($A110="","",IFERROR($C110/SUM($C$5:$C$204),0))</f>
        <v/>
      </c>
    </row>
    <row r="111">
      <c r="A111" s="7" t="n"/>
      <c r="B111" s="8" t="n"/>
      <c r="C111" s="9" t="n"/>
      <c r="D111" s="9" t="n"/>
      <c r="E111" s="9" t="n"/>
      <c r="F111" s="10">
        <f>IF($A111="","",IF($C111=0,0,$E111/$C111))</f>
        <v/>
      </c>
      <c r="G111" s="10">
        <f>IF($A111="","",IF($C111=0,0,$D111/$C111))</f>
        <v/>
      </c>
      <c r="H111" s="10">
        <f>IF($A111="","",IFERROR($C111/SUM($C$5:$C$204),0))</f>
        <v/>
      </c>
    </row>
    <row r="112">
      <c r="A112" s="7" t="n"/>
      <c r="B112" s="8" t="n"/>
      <c r="C112" s="9" t="n"/>
      <c r="D112" s="9" t="n"/>
      <c r="E112" s="9" t="n"/>
      <c r="F112" s="10">
        <f>IF($A112="","",IF($C112=0,0,$E112/$C112))</f>
        <v/>
      </c>
      <c r="G112" s="10">
        <f>IF($A112="","",IF($C112=0,0,$D112/$C112))</f>
        <v/>
      </c>
      <c r="H112" s="10">
        <f>IF($A112="","",IFERROR($C112/SUM($C$5:$C$204),0))</f>
        <v/>
      </c>
    </row>
    <row r="113">
      <c r="A113" s="7" t="n"/>
      <c r="B113" s="8" t="n"/>
      <c r="C113" s="9" t="n"/>
      <c r="D113" s="9" t="n"/>
      <c r="E113" s="9" t="n"/>
      <c r="F113" s="10">
        <f>IF($A113="","",IF($C113=0,0,$E113/$C113))</f>
        <v/>
      </c>
      <c r="G113" s="10">
        <f>IF($A113="","",IF($C113=0,0,$D113/$C113))</f>
        <v/>
      </c>
      <c r="H113" s="10">
        <f>IF($A113="","",IFERROR($C113/SUM($C$5:$C$204),0))</f>
        <v/>
      </c>
    </row>
    <row r="114">
      <c r="A114" s="7" t="n"/>
      <c r="B114" s="8" t="n"/>
      <c r="C114" s="9" t="n"/>
      <c r="D114" s="9" t="n"/>
      <c r="E114" s="9" t="n"/>
      <c r="F114" s="10">
        <f>IF($A114="","",IF($C114=0,0,$E114/$C114))</f>
        <v/>
      </c>
      <c r="G114" s="10">
        <f>IF($A114="","",IF($C114=0,0,$D114/$C114))</f>
        <v/>
      </c>
      <c r="H114" s="10">
        <f>IF($A114="","",IFERROR($C114/SUM($C$5:$C$204),0))</f>
        <v/>
      </c>
    </row>
    <row r="115">
      <c r="A115" s="7" t="n"/>
      <c r="B115" s="8" t="n"/>
      <c r="C115" s="9" t="n"/>
      <c r="D115" s="9" t="n"/>
      <c r="E115" s="9" t="n"/>
      <c r="F115" s="10">
        <f>IF($A115="","",IF($C115=0,0,$E115/$C115))</f>
        <v/>
      </c>
      <c r="G115" s="10">
        <f>IF($A115="","",IF($C115=0,0,$D115/$C115))</f>
        <v/>
      </c>
      <c r="H115" s="10">
        <f>IF($A115="","",IFERROR($C115/SUM($C$5:$C$204),0))</f>
        <v/>
      </c>
    </row>
    <row r="116">
      <c r="A116" s="7" t="n"/>
      <c r="B116" s="8" t="n"/>
      <c r="C116" s="9" t="n"/>
      <c r="D116" s="9" t="n"/>
      <c r="E116" s="9" t="n"/>
      <c r="F116" s="10">
        <f>IF($A116="","",IF($C116=0,0,$E116/$C116))</f>
        <v/>
      </c>
      <c r="G116" s="10">
        <f>IF($A116="","",IF($C116=0,0,$D116/$C116))</f>
        <v/>
      </c>
      <c r="H116" s="10">
        <f>IF($A116="","",IFERROR($C116/SUM($C$5:$C$204),0))</f>
        <v/>
      </c>
    </row>
    <row r="117">
      <c r="A117" s="7" t="n"/>
      <c r="B117" s="8" t="n"/>
      <c r="C117" s="9" t="n"/>
      <c r="D117" s="9" t="n"/>
      <c r="E117" s="9" t="n"/>
      <c r="F117" s="10">
        <f>IF($A117="","",IF($C117=0,0,$E117/$C117))</f>
        <v/>
      </c>
      <c r="G117" s="10">
        <f>IF($A117="","",IF($C117=0,0,$D117/$C117))</f>
        <v/>
      </c>
      <c r="H117" s="10">
        <f>IF($A117="","",IFERROR($C117/SUM($C$5:$C$204),0))</f>
        <v/>
      </c>
    </row>
    <row r="118">
      <c r="A118" s="7" t="n"/>
      <c r="B118" s="8" t="n"/>
      <c r="C118" s="9" t="n"/>
      <c r="D118" s="9" t="n"/>
      <c r="E118" s="9" t="n"/>
      <c r="F118" s="10">
        <f>IF($A118="","",IF($C118=0,0,$E118/$C118))</f>
        <v/>
      </c>
      <c r="G118" s="10">
        <f>IF($A118="","",IF($C118=0,0,$D118/$C118))</f>
        <v/>
      </c>
      <c r="H118" s="10">
        <f>IF($A118="","",IFERROR($C118/SUM($C$5:$C$204),0))</f>
        <v/>
      </c>
    </row>
    <row r="119">
      <c r="A119" s="7" t="n"/>
      <c r="B119" s="8" t="n"/>
      <c r="C119" s="9" t="n"/>
      <c r="D119" s="9" t="n"/>
      <c r="E119" s="9" t="n"/>
      <c r="F119" s="10">
        <f>IF($A119="","",IF($C119=0,0,$E119/$C119))</f>
        <v/>
      </c>
      <c r="G119" s="10">
        <f>IF($A119="","",IF($C119=0,0,$D119/$C119))</f>
        <v/>
      </c>
      <c r="H119" s="10">
        <f>IF($A119="","",IFERROR($C119/SUM($C$5:$C$204),0))</f>
        <v/>
      </c>
    </row>
    <row r="120">
      <c r="A120" s="7" t="n"/>
      <c r="B120" s="8" t="n"/>
      <c r="C120" s="9" t="n"/>
      <c r="D120" s="9" t="n"/>
      <c r="E120" s="9" t="n"/>
      <c r="F120" s="10">
        <f>IF($A120="","",IF($C120=0,0,$E120/$C120))</f>
        <v/>
      </c>
      <c r="G120" s="10">
        <f>IF($A120="","",IF($C120=0,0,$D120/$C120))</f>
        <v/>
      </c>
      <c r="H120" s="10">
        <f>IF($A120="","",IFERROR($C120/SUM($C$5:$C$204),0))</f>
        <v/>
      </c>
    </row>
    <row r="121">
      <c r="A121" s="7" t="n"/>
      <c r="B121" s="8" t="n"/>
      <c r="C121" s="9" t="n"/>
      <c r="D121" s="9" t="n"/>
      <c r="E121" s="9" t="n"/>
      <c r="F121" s="10">
        <f>IF($A121="","",IF($C121=0,0,$E121/$C121))</f>
        <v/>
      </c>
      <c r="G121" s="10">
        <f>IF($A121="","",IF($C121=0,0,$D121/$C121))</f>
        <v/>
      </c>
      <c r="H121" s="10">
        <f>IF($A121="","",IFERROR($C121/SUM($C$5:$C$204),0))</f>
        <v/>
      </c>
    </row>
    <row r="122">
      <c r="A122" s="7" t="n"/>
      <c r="B122" s="8" t="n"/>
      <c r="C122" s="9" t="n"/>
      <c r="D122" s="9" t="n"/>
      <c r="E122" s="9" t="n"/>
      <c r="F122" s="10">
        <f>IF($A122="","",IF($C122=0,0,$E122/$C122))</f>
        <v/>
      </c>
      <c r="G122" s="10">
        <f>IF($A122="","",IF($C122=0,0,$D122/$C122))</f>
        <v/>
      </c>
      <c r="H122" s="10">
        <f>IF($A122="","",IFERROR($C122/SUM($C$5:$C$204),0))</f>
        <v/>
      </c>
    </row>
    <row r="123">
      <c r="A123" s="7" t="n"/>
      <c r="B123" s="8" t="n"/>
      <c r="C123" s="9" t="n"/>
      <c r="D123" s="9" t="n"/>
      <c r="E123" s="9" t="n"/>
      <c r="F123" s="10">
        <f>IF($A123="","",IF($C123=0,0,$E123/$C123))</f>
        <v/>
      </c>
      <c r="G123" s="10">
        <f>IF($A123="","",IF($C123=0,0,$D123/$C123))</f>
        <v/>
      </c>
      <c r="H123" s="10">
        <f>IF($A123="","",IFERROR($C123/SUM($C$5:$C$204),0))</f>
        <v/>
      </c>
    </row>
    <row r="124">
      <c r="A124" s="7" t="n"/>
      <c r="B124" s="8" t="n"/>
      <c r="C124" s="9" t="n"/>
      <c r="D124" s="9" t="n"/>
      <c r="E124" s="9" t="n"/>
      <c r="F124" s="10">
        <f>IF($A124="","",IF($C124=0,0,$E124/$C124))</f>
        <v/>
      </c>
      <c r="G124" s="10">
        <f>IF($A124="","",IF($C124=0,0,$D124/$C124))</f>
        <v/>
      </c>
      <c r="H124" s="10">
        <f>IF($A124="","",IFERROR($C124/SUM($C$5:$C$204),0))</f>
        <v/>
      </c>
    </row>
    <row r="125">
      <c r="A125" s="7" t="n"/>
      <c r="B125" s="8" t="n"/>
      <c r="C125" s="9" t="n"/>
      <c r="D125" s="9" t="n"/>
      <c r="E125" s="9" t="n"/>
      <c r="F125" s="10">
        <f>IF($A125="","",IF($C125=0,0,$E125/$C125))</f>
        <v/>
      </c>
      <c r="G125" s="10">
        <f>IF($A125="","",IF($C125=0,0,$D125/$C125))</f>
        <v/>
      </c>
      <c r="H125" s="10">
        <f>IF($A125="","",IFERROR($C125/SUM($C$5:$C$204),0))</f>
        <v/>
      </c>
    </row>
    <row r="126">
      <c r="A126" s="7" t="n"/>
      <c r="B126" s="8" t="n"/>
      <c r="C126" s="9" t="n"/>
      <c r="D126" s="9" t="n"/>
      <c r="E126" s="9" t="n"/>
      <c r="F126" s="10">
        <f>IF($A126="","",IF($C126=0,0,$E126/$C126))</f>
        <v/>
      </c>
      <c r="G126" s="10">
        <f>IF($A126="","",IF($C126=0,0,$D126/$C126))</f>
        <v/>
      </c>
      <c r="H126" s="10">
        <f>IF($A126="","",IFERROR($C126/SUM($C$5:$C$204),0))</f>
        <v/>
      </c>
    </row>
    <row r="127">
      <c r="A127" s="7" t="n"/>
      <c r="B127" s="8" t="n"/>
      <c r="C127" s="9" t="n"/>
      <c r="D127" s="9" t="n"/>
      <c r="E127" s="9" t="n"/>
      <c r="F127" s="10">
        <f>IF($A127="","",IF($C127=0,0,$E127/$C127))</f>
        <v/>
      </c>
      <c r="G127" s="10">
        <f>IF($A127="","",IF($C127=0,0,$D127/$C127))</f>
        <v/>
      </c>
      <c r="H127" s="10">
        <f>IF($A127="","",IFERROR($C127/SUM($C$5:$C$204),0))</f>
        <v/>
      </c>
    </row>
    <row r="128">
      <c r="A128" s="7" t="n"/>
      <c r="B128" s="8" t="n"/>
      <c r="C128" s="9" t="n"/>
      <c r="D128" s="9" t="n"/>
      <c r="E128" s="9" t="n"/>
      <c r="F128" s="10">
        <f>IF($A128="","",IF($C128=0,0,$E128/$C128))</f>
        <v/>
      </c>
      <c r="G128" s="10">
        <f>IF($A128="","",IF($C128=0,0,$D128/$C128))</f>
        <v/>
      </c>
      <c r="H128" s="10">
        <f>IF($A128="","",IFERROR($C128/SUM($C$5:$C$204),0))</f>
        <v/>
      </c>
    </row>
    <row r="129">
      <c r="A129" s="7" t="n"/>
      <c r="B129" s="8" t="n"/>
      <c r="C129" s="9" t="n"/>
      <c r="D129" s="9" t="n"/>
      <c r="E129" s="9" t="n"/>
      <c r="F129" s="10">
        <f>IF($A129="","",IF($C129=0,0,$E129/$C129))</f>
        <v/>
      </c>
      <c r="G129" s="10">
        <f>IF($A129="","",IF($C129=0,0,$D129/$C129))</f>
        <v/>
      </c>
      <c r="H129" s="10">
        <f>IF($A129="","",IFERROR($C129/SUM($C$5:$C$204),0))</f>
        <v/>
      </c>
    </row>
    <row r="130">
      <c r="A130" s="7" t="n"/>
      <c r="B130" s="8" t="n"/>
      <c r="C130" s="9" t="n"/>
      <c r="D130" s="9" t="n"/>
      <c r="E130" s="9" t="n"/>
      <c r="F130" s="10">
        <f>IF($A130="","",IF($C130=0,0,$E130/$C130))</f>
        <v/>
      </c>
      <c r="G130" s="10">
        <f>IF($A130="","",IF($C130=0,0,$D130/$C130))</f>
        <v/>
      </c>
      <c r="H130" s="10">
        <f>IF($A130="","",IFERROR($C130/SUM($C$5:$C$204),0))</f>
        <v/>
      </c>
    </row>
    <row r="131">
      <c r="A131" s="7" t="n"/>
      <c r="B131" s="8" t="n"/>
      <c r="C131" s="9" t="n"/>
      <c r="D131" s="9" t="n"/>
      <c r="E131" s="9" t="n"/>
      <c r="F131" s="10">
        <f>IF($A131="","",IF($C131=0,0,$E131/$C131))</f>
        <v/>
      </c>
      <c r="G131" s="10">
        <f>IF($A131="","",IF($C131=0,0,$D131/$C131))</f>
        <v/>
      </c>
      <c r="H131" s="10">
        <f>IF($A131="","",IFERROR($C131/SUM($C$5:$C$204),0))</f>
        <v/>
      </c>
    </row>
    <row r="132">
      <c r="A132" s="7" t="n"/>
      <c r="B132" s="8" t="n"/>
      <c r="C132" s="9" t="n"/>
      <c r="D132" s="9" t="n"/>
      <c r="E132" s="9" t="n"/>
      <c r="F132" s="10">
        <f>IF($A132="","",IF($C132=0,0,$E132/$C132))</f>
        <v/>
      </c>
      <c r="G132" s="10">
        <f>IF($A132="","",IF($C132=0,0,$D132/$C132))</f>
        <v/>
      </c>
      <c r="H132" s="10">
        <f>IF($A132="","",IFERROR($C132/SUM($C$5:$C$204),0))</f>
        <v/>
      </c>
    </row>
    <row r="133">
      <c r="A133" s="7" t="n"/>
      <c r="B133" s="8" t="n"/>
      <c r="C133" s="9" t="n"/>
      <c r="D133" s="9" t="n"/>
      <c r="E133" s="9" t="n"/>
      <c r="F133" s="10">
        <f>IF($A133="","",IF($C133=0,0,$E133/$C133))</f>
        <v/>
      </c>
      <c r="G133" s="10">
        <f>IF($A133="","",IF($C133=0,0,$D133/$C133))</f>
        <v/>
      </c>
      <c r="H133" s="10">
        <f>IF($A133="","",IFERROR($C133/SUM($C$5:$C$204),0))</f>
        <v/>
      </c>
    </row>
    <row r="134">
      <c r="A134" s="7" t="n"/>
      <c r="B134" s="8" t="n"/>
      <c r="C134" s="9" t="n"/>
      <c r="D134" s="9" t="n"/>
      <c r="E134" s="9" t="n"/>
      <c r="F134" s="10">
        <f>IF($A134="","",IF($C134=0,0,$E134/$C134))</f>
        <v/>
      </c>
      <c r="G134" s="10">
        <f>IF($A134="","",IF($C134=0,0,$D134/$C134))</f>
        <v/>
      </c>
      <c r="H134" s="10">
        <f>IF($A134="","",IFERROR($C134/SUM($C$5:$C$204),0))</f>
        <v/>
      </c>
    </row>
    <row r="135">
      <c r="A135" s="7" t="n"/>
      <c r="B135" s="8" t="n"/>
      <c r="C135" s="9" t="n"/>
      <c r="D135" s="9" t="n"/>
      <c r="E135" s="9" t="n"/>
      <c r="F135" s="10">
        <f>IF($A135="","",IF($C135=0,0,$E135/$C135))</f>
        <v/>
      </c>
      <c r="G135" s="10">
        <f>IF($A135="","",IF($C135=0,0,$D135/$C135))</f>
        <v/>
      </c>
      <c r="H135" s="10">
        <f>IF($A135="","",IFERROR($C135/SUM($C$5:$C$204),0))</f>
        <v/>
      </c>
    </row>
    <row r="136">
      <c r="A136" s="7" t="n"/>
      <c r="B136" s="8" t="n"/>
      <c r="C136" s="9" t="n"/>
      <c r="D136" s="9" t="n"/>
      <c r="E136" s="9" t="n"/>
      <c r="F136" s="10">
        <f>IF($A136="","",IF($C136=0,0,$E136/$C136))</f>
        <v/>
      </c>
      <c r="G136" s="10">
        <f>IF($A136="","",IF($C136=0,0,$D136/$C136))</f>
        <v/>
      </c>
      <c r="H136" s="10">
        <f>IF($A136="","",IFERROR($C136/SUM($C$5:$C$204),0))</f>
        <v/>
      </c>
    </row>
    <row r="137">
      <c r="A137" s="7" t="n"/>
      <c r="B137" s="8" t="n"/>
      <c r="C137" s="9" t="n"/>
      <c r="D137" s="9" t="n"/>
      <c r="E137" s="9" t="n"/>
      <c r="F137" s="10">
        <f>IF($A137="","",IF($C137=0,0,$E137/$C137))</f>
        <v/>
      </c>
      <c r="G137" s="10">
        <f>IF($A137="","",IF($C137=0,0,$D137/$C137))</f>
        <v/>
      </c>
      <c r="H137" s="10">
        <f>IF($A137="","",IFERROR($C137/SUM($C$5:$C$204),0))</f>
        <v/>
      </c>
    </row>
    <row r="138">
      <c r="A138" s="7" t="n"/>
      <c r="B138" s="8" t="n"/>
      <c r="C138" s="9" t="n"/>
      <c r="D138" s="9" t="n"/>
      <c r="E138" s="9" t="n"/>
      <c r="F138" s="10">
        <f>IF($A138="","",IF($C138=0,0,$E138/$C138))</f>
        <v/>
      </c>
      <c r="G138" s="10">
        <f>IF($A138="","",IF($C138=0,0,$D138/$C138))</f>
        <v/>
      </c>
      <c r="H138" s="10">
        <f>IF($A138="","",IFERROR($C138/SUM($C$5:$C$204),0))</f>
        <v/>
      </c>
    </row>
    <row r="139">
      <c r="A139" s="7" t="n"/>
      <c r="B139" s="8" t="n"/>
      <c r="C139" s="9" t="n"/>
      <c r="D139" s="9" t="n"/>
      <c r="E139" s="9" t="n"/>
      <c r="F139" s="10">
        <f>IF($A139="","",IF($C139=0,0,$E139/$C139))</f>
        <v/>
      </c>
      <c r="G139" s="10">
        <f>IF($A139="","",IF($C139=0,0,$D139/$C139))</f>
        <v/>
      </c>
      <c r="H139" s="10">
        <f>IF($A139="","",IFERROR($C139/SUM($C$5:$C$204),0))</f>
        <v/>
      </c>
    </row>
    <row r="140">
      <c r="A140" s="7" t="n"/>
      <c r="B140" s="8" t="n"/>
      <c r="C140" s="9" t="n"/>
      <c r="D140" s="9" t="n"/>
      <c r="E140" s="9" t="n"/>
      <c r="F140" s="10">
        <f>IF($A140="","",IF($C140=0,0,$E140/$C140))</f>
        <v/>
      </c>
      <c r="G140" s="10">
        <f>IF($A140="","",IF($C140=0,0,$D140/$C140))</f>
        <v/>
      </c>
      <c r="H140" s="10">
        <f>IF($A140="","",IFERROR($C140/SUM($C$5:$C$204),0))</f>
        <v/>
      </c>
    </row>
    <row r="141">
      <c r="A141" s="7" t="n"/>
      <c r="B141" s="8" t="n"/>
      <c r="C141" s="9" t="n"/>
      <c r="D141" s="9" t="n"/>
      <c r="E141" s="9" t="n"/>
      <c r="F141" s="10">
        <f>IF($A141="","",IF($C141=0,0,$E141/$C141))</f>
        <v/>
      </c>
      <c r="G141" s="10">
        <f>IF($A141="","",IF($C141=0,0,$D141/$C141))</f>
        <v/>
      </c>
      <c r="H141" s="10">
        <f>IF($A141="","",IFERROR($C141/SUM($C$5:$C$204),0))</f>
        <v/>
      </c>
    </row>
    <row r="142">
      <c r="A142" s="7" t="n"/>
      <c r="B142" s="8" t="n"/>
      <c r="C142" s="9" t="n"/>
      <c r="D142" s="9" t="n"/>
      <c r="E142" s="9" t="n"/>
      <c r="F142" s="10">
        <f>IF($A142="","",IF($C142=0,0,$E142/$C142))</f>
        <v/>
      </c>
      <c r="G142" s="10">
        <f>IF($A142="","",IF($C142=0,0,$D142/$C142))</f>
        <v/>
      </c>
      <c r="H142" s="10">
        <f>IF($A142="","",IFERROR($C142/SUM($C$5:$C$204),0))</f>
        <v/>
      </c>
    </row>
    <row r="143">
      <c r="A143" s="7" t="n"/>
      <c r="B143" s="8" t="n"/>
      <c r="C143" s="9" t="n"/>
      <c r="D143" s="9" t="n"/>
      <c r="E143" s="9" t="n"/>
      <c r="F143" s="10">
        <f>IF($A143="","",IF($C143=0,0,$E143/$C143))</f>
        <v/>
      </c>
      <c r="G143" s="10">
        <f>IF($A143="","",IF($C143=0,0,$D143/$C143))</f>
        <v/>
      </c>
      <c r="H143" s="10">
        <f>IF($A143="","",IFERROR($C143/SUM($C$5:$C$204),0))</f>
        <v/>
      </c>
    </row>
    <row r="144">
      <c r="A144" s="7" t="n"/>
      <c r="B144" s="8" t="n"/>
      <c r="C144" s="9" t="n"/>
      <c r="D144" s="9" t="n"/>
      <c r="E144" s="9" t="n"/>
      <c r="F144" s="10">
        <f>IF($A144="","",IF($C144=0,0,$E144/$C144))</f>
        <v/>
      </c>
      <c r="G144" s="10">
        <f>IF($A144="","",IF($C144=0,0,$D144/$C144))</f>
        <v/>
      </c>
      <c r="H144" s="10">
        <f>IF($A144="","",IFERROR($C144/SUM($C$5:$C$204),0))</f>
        <v/>
      </c>
    </row>
    <row r="145">
      <c r="A145" s="7" t="n"/>
      <c r="B145" s="8" t="n"/>
      <c r="C145" s="9" t="n"/>
      <c r="D145" s="9" t="n"/>
      <c r="E145" s="9" t="n"/>
      <c r="F145" s="10">
        <f>IF($A145="","",IF($C145=0,0,$E145/$C145))</f>
        <v/>
      </c>
      <c r="G145" s="10">
        <f>IF($A145="","",IF($C145=0,0,$D145/$C145))</f>
        <v/>
      </c>
      <c r="H145" s="10">
        <f>IF($A145="","",IFERROR($C145/SUM($C$5:$C$204),0))</f>
        <v/>
      </c>
    </row>
    <row r="146">
      <c r="A146" s="7" t="n"/>
      <c r="B146" s="8" t="n"/>
      <c r="C146" s="9" t="n"/>
      <c r="D146" s="9" t="n"/>
      <c r="E146" s="9" t="n"/>
      <c r="F146" s="10">
        <f>IF($A146="","",IF($C146=0,0,$E146/$C146))</f>
        <v/>
      </c>
      <c r="G146" s="10">
        <f>IF($A146="","",IF($C146=0,0,$D146/$C146))</f>
        <v/>
      </c>
      <c r="H146" s="10">
        <f>IF($A146="","",IFERROR($C146/SUM($C$5:$C$204),0))</f>
        <v/>
      </c>
    </row>
    <row r="147">
      <c r="A147" s="7" t="n"/>
      <c r="B147" s="8" t="n"/>
      <c r="C147" s="9" t="n"/>
      <c r="D147" s="9" t="n"/>
      <c r="E147" s="9" t="n"/>
      <c r="F147" s="10">
        <f>IF($A147="","",IF($C147=0,0,$E147/$C147))</f>
        <v/>
      </c>
      <c r="G147" s="10">
        <f>IF($A147="","",IF($C147=0,0,$D147/$C147))</f>
        <v/>
      </c>
      <c r="H147" s="10">
        <f>IF($A147="","",IFERROR($C147/SUM($C$5:$C$204),0))</f>
        <v/>
      </c>
    </row>
    <row r="148">
      <c r="A148" s="7" t="n"/>
      <c r="B148" s="8" t="n"/>
      <c r="C148" s="9" t="n"/>
      <c r="D148" s="9" t="n"/>
      <c r="E148" s="9" t="n"/>
      <c r="F148" s="10">
        <f>IF($A148="","",IF($C148=0,0,$E148/$C148))</f>
        <v/>
      </c>
      <c r="G148" s="10">
        <f>IF($A148="","",IF($C148=0,0,$D148/$C148))</f>
        <v/>
      </c>
      <c r="H148" s="10">
        <f>IF($A148="","",IFERROR($C148/SUM($C$5:$C$204),0))</f>
        <v/>
      </c>
    </row>
    <row r="149">
      <c r="A149" s="7" t="n"/>
      <c r="B149" s="8" t="n"/>
      <c r="C149" s="9" t="n"/>
      <c r="D149" s="9" t="n"/>
      <c r="E149" s="9" t="n"/>
      <c r="F149" s="10">
        <f>IF($A149="","",IF($C149=0,0,$E149/$C149))</f>
        <v/>
      </c>
      <c r="G149" s="10">
        <f>IF($A149="","",IF($C149=0,0,$D149/$C149))</f>
        <v/>
      </c>
      <c r="H149" s="10">
        <f>IF($A149="","",IFERROR($C149/SUM($C$5:$C$204),0))</f>
        <v/>
      </c>
    </row>
    <row r="150">
      <c r="A150" s="7" t="n"/>
      <c r="B150" s="8" t="n"/>
      <c r="C150" s="9" t="n"/>
      <c r="D150" s="9" t="n"/>
      <c r="E150" s="9" t="n"/>
      <c r="F150" s="10">
        <f>IF($A150="","",IF($C150=0,0,$E150/$C150))</f>
        <v/>
      </c>
      <c r="G150" s="10">
        <f>IF($A150="","",IF($C150=0,0,$D150/$C150))</f>
        <v/>
      </c>
      <c r="H150" s="10">
        <f>IF($A150="","",IFERROR($C150/SUM($C$5:$C$204),0))</f>
        <v/>
      </c>
    </row>
    <row r="151">
      <c r="A151" s="7" t="n"/>
      <c r="B151" s="8" t="n"/>
      <c r="C151" s="9" t="n"/>
      <c r="D151" s="9" t="n"/>
      <c r="E151" s="9" t="n"/>
      <c r="F151" s="10">
        <f>IF($A151="","",IF($C151=0,0,$E151/$C151))</f>
        <v/>
      </c>
      <c r="G151" s="10">
        <f>IF($A151="","",IF($C151=0,0,$D151/$C151))</f>
        <v/>
      </c>
      <c r="H151" s="10">
        <f>IF($A151="","",IFERROR($C151/SUM($C$5:$C$204),0))</f>
        <v/>
      </c>
    </row>
    <row r="152">
      <c r="A152" s="7" t="n"/>
      <c r="B152" s="8" t="n"/>
      <c r="C152" s="9" t="n"/>
      <c r="D152" s="9" t="n"/>
      <c r="E152" s="9" t="n"/>
      <c r="F152" s="10">
        <f>IF($A152="","",IF($C152=0,0,$E152/$C152))</f>
        <v/>
      </c>
      <c r="G152" s="10">
        <f>IF($A152="","",IF($C152=0,0,$D152/$C152))</f>
        <v/>
      </c>
      <c r="H152" s="10">
        <f>IF($A152="","",IFERROR($C152/SUM($C$5:$C$204),0))</f>
        <v/>
      </c>
    </row>
    <row r="153">
      <c r="A153" s="7" t="n"/>
      <c r="B153" s="8" t="n"/>
      <c r="C153" s="9" t="n"/>
      <c r="D153" s="9" t="n"/>
      <c r="E153" s="9" t="n"/>
      <c r="F153" s="10">
        <f>IF($A153="","",IF($C153=0,0,$E153/$C153))</f>
        <v/>
      </c>
      <c r="G153" s="10">
        <f>IF($A153="","",IF($C153=0,0,$D153/$C153))</f>
        <v/>
      </c>
      <c r="H153" s="10">
        <f>IF($A153="","",IFERROR($C153/SUM($C$5:$C$204),0))</f>
        <v/>
      </c>
    </row>
    <row r="154">
      <c r="A154" s="7" t="n"/>
      <c r="B154" s="8" t="n"/>
      <c r="C154" s="9" t="n"/>
      <c r="D154" s="9" t="n"/>
      <c r="E154" s="9" t="n"/>
      <c r="F154" s="10">
        <f>IF($A154="","",IF($C154=0,0,$E154/$C154))</f>
        <v/>
      </c>
      <c r="G154" s="10">
        <f>IF($A154="","",IF($C154=0,0,$D154/$C154))</f>
        <v/>
      </c>
      <c r="H154" s="10">
        <f>IF($A154="","",IFERROR($C154/SUM($C$5:$C$204),0))</f>
        <v/>
      </c>
    </row>
    <row r="155">
      <c r="A155" s="7" t="n"/>
      <c r="B155" s="8" t="n"/>
      <c r="C155" s="9" t="n"/>
      <c r="D155" s="9" t="n"/>
      <c r="E155" s="9" t="n"/>
      <c r="F155" s="10">
        <f>IF($A155="","",IF($C155=0,0,$E155/$C155))</f>
        <v/>
      </c>
      <c r="G155" s="10">
        <f>IF($A155="","",IF($C155=0,0,$D155/$C155))</f>
        <v/>
      </c>
      <c r="H155" s="10">
        <f>IF($A155="","",IFERROR($C155/SUM($C$5:$C$204),0))</f>
        <v/>
      </c>
    </row>
    <row r="156">
      <c r="A156" s="7" t="n"/>
      <c r="B156" s="8" t="n"/>
      <c r="C156" s="9" t="n"/>
      <c r="D156" s="9" t="n"/>
      <c r="E156" s="9" t="n"/>
      <c r="F156" s="10">
        <f>IF($A156="","",IF($C156=0,0,$E156/$C156))</f>
        <v/>
      </c>
      <c r="G156" s="10">
        <f>IF($A156="","",IF($C156=0,0,$D156/$C156))</f>
        <v/>
      </c>
      <c r="H156" s="10">
        <f>IF($A156="","",IFERROR($C156/SUM($C$5:$C$204),0))</f>
        <v/>
      </c>
    </row>
    <row r="157">
      <c r="A157" s="7" t="n"/>
      <c r="B157" s="8" t="n"/>
      <c r="C157" s="9" t="n"/>
      <c r="D157" s="9" t="n"/>
      <c r="E157" s="9" t="n"/>
      <c r="F157" s="10">
        <f>IF($A157="","",IF($C157=0,0,$E157/$C157))</f>
        <v/>
      </c>
      <c r="G157" s="10">
        <f>IF($A157="","",IF($C157=0,0,$D157/$C157))</f>
        <v/>
      </c>
      <c r="H157" s="10">
        <f>IF($A157="","",IFERROR($C157/SUM($C$5:$C$204),0))</f>
        <v/>
      </c>
    </row>
    <row r="158">
      <c r="A158" s="7" t="n"/>
      <c r="B158" s="8" t="n"/>
      <c r="C158" s="9" t="n"/>
      <c r="D158" s="9" t="n"/>
      <c r="E158" s="9" t="n"/>
      <c r="F158" s="10">
        <f>IF($A158="","",IF($C158=0,0,$E158/$C158))</f>
        <v/>
      </c>
      <c r="G158" s="10">
        <f>IF($A158="","",IF($C158=0,0,$D158/$C158))</f>
        <v/>
      </c>
      <c r="H158" s="10">
        <f>IF($A158="","",IFERROR($C158/SUM($C$5:$C$204),0))</f>
        <v/>
      </c>
    </row>
    <row r="159">
      <c r="A159" s="7" t="n"/>
      <c r="B159" s="8" t="n"/>
      <c r="C159" s="9" t="n"/>
      <c r="D159" s="9" t="n"/>
      <c r="E159" s="9" t="n"/>
      <c r="F159" s="10">
        <f>IF($A159="","",IF($C159=0,0,$E159/$C159))</f>
        <v/>
      </c>
      <c r="G159" s="10">
        <f>IF($A159="","",IF($C159=0,0,$D159/$C159))</f>
        <v/>
      </c>
      <c r="H159" s="10">
        <f>IF($A159="","",IFERROR($C159/SUM($C$5:$C$204),0))</f>
        <v/>
      </c>
    </row>
    <row r="160">
      <c r="A160" s="7" t="n"/>
      <c r="B160" s="8" t="n"/>
      <c r="C160" s="9" t="n"/>
      <c r="D160" s="9" t="n"/>
      <c r="E160" s="9" t="n"/>
      <c r="F160" s="10">
        <f>IF($A160="","",IF($C160=0,0,$E160/$C160))</f>
        <v/>
      </c>
      <c r="G160" s="10">
        <f>IF($A160="","",IF($C160=0,0,$D160/$C160))</f>
        <v/>
      </c>
      <c r="H160" s="10">
        <f>IF($A160="","",IFERROR($C160/SUM($C$5:$C$204),0))</f>
        <v/>
      </c>
    </row>
    <row r="161">
      <c r="A161" s="7" t="n"/>
      <c r="B161" s="8" t="n"/>
      <c r="C161" s="9" t="n"/>
      <c r="D161" s="9" t="n"/>
      <c r="E161" s="9" t="n"/>
      <c r="F161" s="10">
        <f>IF($A161="","",IF($C161=0,0,$E161/$C161))</f>
        <v/>
      </c>
      <c r="G161" s="10">
        <f>IF($A161="","",IF($C161=0,0,$D161/$C161))</f>
        <v/>
      </c>
      <c r="H161" s="10">
        <f>IF($A161="","",IFERROR($C161/SUM($C$5:$C$204),0))</f>
        <v/>
      </c>
    </row>
    <row r="162">
      <c r="A162" s="7" t="n"/>
      <c r="B162" s="8" t="n"/>
      <c r="C162" s="9" t="n"/>
      <c r="D162" s="9" t="n"/>
      <c r="E162" s="9" t="n"/>
      <c r="F162" s="10">
        <f>IF($A162="","",IF($C162=0,0,$E162/$C162))</f>
        <v/>
      </c>
      <c r="G162" s="10">
        <f>IF($A162="","",IF($C162=0,0,$D162/$C162))</f>
        <v/>
      </c>
      <c r="H162" s="10">
        <f>IF($A162="","",IFERROR($C162/SUM($C$5:$C$204),0))</f>
        <v/>
      </c>
    </row>
    <row r="163">
      <c r="A163" s="7" t="n"/>
      <c r="B163" s="8" t="n"/>
      <c r="C163" s="9" t="n"/>
      <c r="D163" s="9" t="n"/>
      <c r="E163" s="9" t="n"/>
      <c r="F163" s="10">
        <f>IF($A163="","",IF($C163=0,0,$E163/$C163))</f>
        <v/>
      </c>
      <c r="G163" s="10">
        <f>IF($A163="","",IF($C163=0,0,$D163/$C163))</f>
        <v/>
      </c>
      <c r="H163" s="10">
        <f>IF($A163="","",IFERROR($C163/SUM($C$5:$C$204),0))</f>
        <v/>
      </c>
    </row>
    <row r="164">
      <c r="A164" s="7" t="n"/>
      <c r="B164" s="8" t="n"/>
      <c r="C164" s="9" t="n"/>
      <c r="D164" s="9" t="n"/>
      <c r="E164" s="9" t="n"/>
      <c r="F164" s="10">
        <f>IF($A164="","",IF($C164=0,0,$E164/$C164))</f>
        <v/>
      </c>
      <c r="G164" s="10">
        <f>IF($A164="","",IF($C164=0,0,$D164/$C164))</f>
        <v/>
      </c>
      <c r="H164" s="10">
        <f>IF($A164="","",IFERROR($C164/SUM($C$5:$C$204),0))</f>
        <v/>
      </c>
    </row>
    <row r="165">
      <c r="A165" s="7" t="n"/>
      <c r="B165" s="8" t="n"/>
      <c r="C165" s="9" t="n"/>
      <c r="D165" s="9" t="n"/>
      <c r="E165" s="9" t="n"/>
      <c r="F165" s="10">
        <f>IF($A165="","",IF($C165=0,0,$E165/$C165))</f>
        <v/>
      </c>
      <c r="G165" s="10">
        <f>IF($A165="","",IF($C165=0,0,$D165/$C165))</f>
        <v/>
      </c>
      <c r="H165" s="10">
        <f>IF($A165="","",IFERROR($C165/SUM($C$5:$C$204),0))</f>
        <v/>
      </c>
    </row>
    <row r="166">
      <c r="A166" s="7" t="n"/>
      <c r="B166" s="8" t="n"/>
      <c r="C166" s="9" t="n"/>
      <c r="D166" s="9" t="n"/>
      <c r="E166" s="9" t="n"/>
      <c r="F166" s="10">
        <f>IF($A166="","",IF($C166=0,0,$E166/$C166))</f>
        <v/>
      </c>
      <c r="G166" s="10">
        <f>IF($A166="","",IF($C166=0,0,$D166/$C166))</f>
        <v/>
      </c>
      <c r="H166" s="10">
        <f>IF($A166="","",IFERROR($C166/SUM($C$5:$C$204),0))</f>
        <v/>
      </c>
    </row>
    <row r="167">
      <c r="A167" s="7" t="n"/>
      <c r="B167" s="8" t="n"/>
      <c r="C167" s="9" t="n"/>
      <c r="D167" s="9" t="n"/>
      <c r="E167" s="9" t="n"/>
      <c r="F167" s="10">
        <f>IF($A167="","",IF($C167=0,0,$E167/$C167))</f>
        <v/>
      </c>
      <c r="G167" s="10">
        <f>IF($A167="","",IF($C167=0,0,$D167/$C167))</f>
        <v/>
      </c>
      <c r="H167" s="10">
        <f>IF($A167="","",IFERROR($C167/SUM($C$5:$C$204),0))</f>
        <v/>
      </c>
    </row>
    <row r="168">
      <c r="A168" s="7" t="n"/>
      <c r="B168" s="8" t="n"/>
      <c r="C168" s="9" t="n"/>
      <c r="D168" s="9" t="n"/>
      <c r="E168" s="9" t="n"/>
      <c r="F168" s="10">
        <f>IF($A168="","",IF($C168=0,0,$E168/$C168))</f>
        <v/>
      </c>
      <c r="G168" s="10">
        <f>IF($A168="","",IF($C168=0,0,$D168/$C168))</f>
        <v/>
      </c>
      <c r="H168" s="10">
        <f>IF($A168="","",IFERROR($C168/SUM($C$5:$C$204),0))</f>
        <v/>
      </c>
    </row>
    <row r="169">
      <c r="A169" s="7" t="n"/>
      <c r="B169" s="8" t="n"/>
      <c r="C169" s="9" t="n"/>
      <c r="D169" s="9" t="n"/>
      <c r="E169" s="9" t="n"/>
      <c r="F169" s="10">
        <f>IF($A169="","",IF($C169=0,0,$E169/$C169))</f>
        <v/>
      </c>
      <c r="G169" s="10">
        <f>IF($A169="","",IF($C169=0,0,$D169/$C169))</f>
        <v/>
      </c>
      <c r="H169" s="10">
        <f>IF($A169="","",IFERROR($C169/SUM($C$5:$C$204),0))</f>
        <v/>
      </c>
    </row>
    <row r="170">
      <c r="A170" s="7" t="n"/>
      <c r="B170" s="8" t="n"/>
      <c r="C170" s="9" t="n"/>
      <c r="D170" s="9" t="n"/>
      <c r="E170" s="9" t="n"/>
      <c r="F170" s="10">
        <f>IF($A170="","",IF($C170=0,0,$E170/$C170))</f>
        <v/>
      </c>
      <c r="G170" s="10">
        <f>IF($A170="","",IF($C170=0,0,$D170/$C170))</f>
        <v/>
      </c>
      <c r="H170" s="10">
        <f>IF($A170="","",IFERROR($C170/SUM($C$5:$C$204),0))</f>
        <v/>
      </c>
    </row>
    <row r="171">
      <c r="A171" s="7" t="n"/>
      <c r="B171" s="8" t="n"/>
      <c r="C171" s="9" t="n"/>
      <c r="D171" s="9" t="n"/>
      <c r="E171" s="9" t="n"/>
      <c r="F171" s="10">
        <f>IF($A171="","",IF($C171=0,0,$E171/$C171))</f>
        <v/>
      </c>
      <c r="G171" s="10">
        <f>IF($A171="","",IF($C171=0,0,$D171/$C171))</f>
        <v/>
      </c>
      <c r="H171" s="10">
        <f>IF($A171="","",IFERROR($C171/SUM($C$5:$C$204),0))</f>
        <v/>
      </c>
    </row>
    <row r="172">
      <c r="A172" s="7" t="n"/>
      <c r="B172" s="8" t="n"/>
      <c r="C172" s="9" t="n"/>
      <c r="D172" s="9" t="n"/>
      <c r="E172" s="9" t="n"/>
      <c r="F172" s="10">
        <f>IF($A172="","",IF($C172=0,0,$E172/$C172))</f>
        <v/>
      </c>
      <c r="G172" s="10">
        <f>IF($A172="","",IF($C172=0,0,$D172/$C172))</f>
        <v/>
      </c>
      <c r="H172" s="10">
        <f>IF($A172="","",IFERROR($C172/SUM($C$5:$C$204),0))</f>
        <v/>
      </c>
    </row>
    <row r="173">
      <c r="A173" s="7" t="n"/>
      <c r="B173" s="8" t="n"/>
      <c r="C173" s="9" t="n"/>
      <c r="D173" s="9" t="n"/>
      <c r="E173" s="9" t="n"/>
      <c r="F173" s="10">
        <f>IF($A173="","",IF($C173=0,0,$E173/$C173))</f>
        <v/>
      </c>
      <c r="G173" s="10">
        <f>IF($A173="","",IF($C173=0,0,$D173/$C173))</f>
        <v/>
      </c>
      <c r="H173" s="10">
        <f>IF($A173="","",IFERROR($C173/SUM($C$5:$C$204),0))</f>
        <v/>
      </c>
    </row>
    <row r="174">
      <c r="A174" s="7" t="n"/>
      <c r="B174" s="8" t="n"/>
      <c r="C174" s="9" t="n"/>
      <c r="D174" s="9" t="n"/>
      <c r="E174" s="9" t="n"/>
      <c r="F174" s="10">
        <f>IF($A174="","",IF($C174=0,0,$E174/$C174))</f>
        <v/>
      </c>
      <c r="G174" s="10">
        <f>IF($A174="","",IF($C174=0,0,$D174/$C174))</f>
        <v/>
      </c>
      <c r="H174" s="10">
        <f>IF($A174="","",IFERROR($C174/SUM($C$5:$C$204),0))</f>
        <v/>
      </c>
    </row>
    <row r="175">
      <c r="A175" s="7" t="n"/>
      <c r="B175" s="8" t="n"/>
      <c r="C175" s="9" t="n"/>
      <c r="D175" s="9" t="n"/>
      <c r="E175" s="9" t="n"/>
      <c r="F175" s="10">
        <f>IF($A175="","",IF($C175=0,0,$E175/$C175))</f>
        <v/>
      </c>
      <c r="G175" s="10">
        <f>IF($A175="","",IF($C175=0,0,$D175/$C175))</f>
        <v/>
      </c>
      <c r="H175" s="10">
        <f>IF($A175="","",IFERROR($C175/SUM($C$5:$C$204),0))</f>
        <v/>
      </c>
    </row>
    <row r="176">
      <c r="A176" s="7" t="n"/>
      <c r="B176" s="8" t="n"/>
      <c r="C176" s="9" t="n"/>
      <c r="D176" s="9" t="n"/>
      <c r="E176" s="9" t="n"/>
      <c r="F176" s="10">
        <f>IF($A176="","",IF($C176=0,0,$E176/$C176))</f>
        <v/>
      </c>
      <c r="G176" s="10">
        <f>IF($A176="","",IF($C176=0,0,$D176/$C176))</f>
        <v/>
      </c>
      <c r="H176" s="10">
        <f>IF($A176="","",IFERROR($C176/SUM($C$5:$C$204),0))</f>
        <v/>
      </c>
    </row>
    <row r="177">
      <c r="A177" s="7" t="n"/>
      <c r="B177" s="8" t="n"/>
      <c r="C177" s="9" t="n"/>
      <c r="D177" s="9" t="n"/>
      <c r="E177" s="9" t="n"/>
      <c r="F177" s="10">
        <f>IF($A177="","",IF($C177=0,0,$E177/$C177))</f>
        <v/>
      </c>
      <c r="G177" s="10">
        <f>IF($A177="","",IF($C177=0,0,$D177/$C177))</f>
        <v/>
      </c>
      <c r="H177" s="10">
        <f>IF($A177="","",IFERROR($C177/SUM($C$5:$C$204),0))</f>
        <v/>
      </c>
    </row>
    <row r="178">
      <c r="A178" s="7" t="n"/>
      <c r="B178" s="8" t="n"/>
      <c r="C178" s="9" t="n"/>
      <c r="D178" s="9" t="n"/>
      <c r="E178" s="9" t="n"/>
      <c r="F178" s="10">
        <f>IF($A178="","",IF($C178=0,0,$E178/$C178))</f>
        <v/>
      </c>
      <c r="G178" s="10">
        <f>IF($A178="","",IF($C178=0,0,$D178/$C178))</f>
        <v/>
      </c>
      <c r="H178" s="10">
        <f>IF($A178="","",IFERROR($C178/SUM($C$5:$C$204),0))</f>
        <v/>
      </c>
    </row>
    <row r="179">
      <c r="A179" s="7" t="n"/>
      <c r="B179" s="8" t="n"/>
      <c r="C179" s="9" t="n"/>
      <c r="D179" s="9" t="n"/>
      <c r="E179" s="9" t="n"/>
      <c r="F179" s="10">
        <f>IF($A179="","",IF($C179=0,0,$E179/$C179))</f>
        <v/>
      </c>
      <c r="G179" s="10">
        <f>IF($A179="","",IF($C179=0,0,$D179/$C179))</f>
        <v/>
      </c>
      <c r="H179" s="10">
        <f>IF($A179="","",IFERROR($C179/SUM($C$5:$C$204),0))</f>
        <v/>
      </c>
    </row>
    <row r="180">
      <c r="A180" s="7" t="n"/>
      <c r="B180" s="8" t="n"/>
      <c r="C180" s="9" t="n"/>
      <c r="D180" s="9" t="n"/>
      <c r="E180" s="9" t="n"/>
      <c r="F180" s="10">
        <f>IF($A180="","",IF($C180=0,0,$E180/$C180))</f>
        <v/>
      </c>
      <c r="G180" s="10">
        <f>IF($A180="","",IF($C180=0,0,$D180/$C180))</f>
        <v/>
      </c>
      <c r="H180" s="10">
        <f>IF($A180="","",IFERROR($C180/SUM($C$5:$C$204),0))</f>
        <v/>
      </c>
    </row>
    <row r="181">
      <c r="A181" s="7" t="n"/>
      <c r="B181" s="8" t="n"/>
      <c r="C181" s="9" t="n"/>
      <c r="D181" s="9" t="n"/>
      <c r="E181" s="9" t="n"/>
      <c r="F181" s="10">
        <f>IF($A181="","",IF($C181=0,0,$E181/$C181))</f>
        <v/>
      </c>
      <c r="G181" s="10">
        <f>IF($A181="","",IF($C181=0,0,$D181/$C181))</f>
        <v/>
      </c>
      <c r="H181" s="10">
        <f>IF($A181="","",IFERROR($C181/SUM($C$5:$C$204),0))</f>
        <v/>
      </c>
    </row>
    <row r="182">
      <c r="A182" s="7" t="n"/>
      <c r="B182" s="8" t="n"/>
      <c r="C182" s="9" t="n"/>
      <c r="D182" s="9" t="n"/>
      <c r="E182" s="9" t="n"/>
      <c r="F182" s="10">
        <f>IF($A182="","",IF($C182=0,0,$E182/$C182))</f>
        <v/>
      </c>
      <c r="G182" s="10">
        <f>IF($A182="","",IF($C182=0,0,$D182/$C182))</f>
        <v/>
      </c>
      <c r="H182" s="10">
        <f>IF($A182="","",IFERROR($C182/SUM($C$5:$C$204),0))</f>
        <v/>
      </c>
    </row>
    <row r="183">
      <c r="A183" s="7" t="n"/>
      <c r="B183" s="8" t="n"/>
      <c r="C183" s="9" t="n"/>
      <c r="D183" s="9" t="n"/>
      <c r="E183" s="9" t="n"/>
      <c r="F183" s="10">
        <f>IF($A183="","",IF($C183=0,0,$E183/$C183))</f>
        <v/>
      </c>
      <c r="G183" s="10">
        <f>IF($A183="","",IF($C183=0,0,$D183/$C183))</f>
        <v/>
      </c>
      <c r="H183" s="10">
        <f>IF($A183="","",IFERROR($C183/SUM($C$5:$C$204),0))</f>
        <v/>
      </c>
    </row>
    <row r="184">
      <c r="A184" s="7" t="n"/>
      <c r="B184" s="8" t="n"/>
      <c r="C184" s="9" t="n"/>
      <c r="D184" s="9" t="n"/>
      <c r="E184" s="9" t="n"/>
      <c r="F184" s="10">
        <f>IF($A184="","",IF($C184=0,0,$E184/$C184))</f>
        <v/>
      </c>
      <c r="G184" s="10">
        <f>IF($A184="","",IF($C184=0,0,$D184/$C184))</f>
        <v/>
      </c>
      <c r="H184" s="10">
        <f>IF($A184="","",IFERROR($C184/SUM($C$5:$C$204),0))</f>
        <v/>
      </c>
    </row>
    <row r="185">
      <c r="A185" s="7" t="n"/>
      <c r="B185" s="8" t="n"/>
      <c r="C185" s="9" t="n"/>
      <c r="D185" s="9" t="n"/>
      <c r="E185" s="9" t="n"/>
      <c r="F185" s="10">
        <f>IF($A185="","",IF($C185=0,0,$E185/$C185))</f>
        <v/>
      </c>
      <c r="G185" s="10">
        <f>IF($A185="","",IF($C185=0,0,$D185/$C185))</f>
        <v/>
      </c>
      <c r="H185" s="10">
        <f>IF($A185="","",IFERROR($C185/SUM($C$5:$C$204),0))</f>
        <v/>
      </c>
    </row>
    <row r="186">
      <c r="A186" s="7" t="n"/>
      <c r="B186" s="8" t="n"/>
      <c r="C186" s="9" t="n"/>
      <c r="D186" s="9" t="n"/>
      <c r="E186" s="9" t="n"/>
      <c r="F186" s="10">
        <f>IF($A186="","",IF($C186=0,0,$E186/$C186))</f>
        <v/>
      </c>
      <c r="G186" s="10">
        <f>IF($A186="","",IF($C186=0,0,$D186/$C186))</f>
        <v/>
      </c>
      <c r="H186" s="10">
        <f>IF($A186="","",IFERROR($C186/SUM($C$5:$C$204),0))</f>
        <v/>
      </c>
    </row>
    <row r="187">
      <c r="A187" s="7" t="n"/>
      <c r="B187" s="8" t="n"/>
      <c r="C187" s="9" t="n"/>
      <c r="D187" s="9" t="n"/>
      <c r="E187" s="9" t="n"/>
      <c r="F187" s="10">
        <f>IF($A187="","",IF($C187=0,0,$E187/$C187))</f>
        <v/>
      </c>
      <c r="G187" s="10">
        <f>IF($A187="","",IF($C187=0,0,$D187/$C187))</f>
        <v/>
      </c>
      <c r="H187" s="10">
        <f>IF($A187="","",IFERROR($C187/SUM($C$5:$C$204),0))</f>
        <v/>
      </c>
    </row>
    <row r="188">
      <c r="A188" s="7" t="n"/>
      <c r="B188" s="8" t="n"/>
      <c r="C188" s="9" t="n"/>
      <c r="D188" s="9" t="n"/>
      <c r="E188" s="9" t="n"/>
      <c r="F188" s="10">
        <f>IF($A188="","",IF($C188=0,0,$E188/$C188))</f>
        <v/>
      </c>
      <c r="G188" s="10">
        <f>IF($A188="","",IF($C188=0,0,$D188/$C188))</f>
        <v/>
      </c>
      <c r="H188" s="10">
        <f>IF($A188="","",IFERROR($C188/SUM($C$5:$C$204),0))</f>
        <v/>
      </c>
    </row>
    <row r="189">
      <c r="A189" s="7" t="n"/>
      <c r="B189" s="8" t="n"/>
      <c r="C189" s="9" t="n"/>
      <c r="D189" s="9" t="n"/>
      <c r="E189" s="9" t="n"/>
      <c r="F189" s="10">
        <f>IF($A189="","",IF($C189=0,0,$E189/$C189))</f>
        <v/>
      </c>
      <c r="G189" s="10">
        <f>IF($A189="","",IF($C189=0,0,$D189/$C189))</f>
        <v/>
      </c>
      <c r="H189" s="10">
        <f>IF($A189="","",IFERROR($C189/SUM($C$5:$C$204),0))</f>
        <v/>
      </c>
    </row>
    <row r="190">
      <c r="A190" s="7" t="n"/>
      <c r="B190" s="8" t="n"/>
      <c r="C190" s="9" t="n"/>
      <c r="D190" s="9" t="n"/>
      <c r="E190" s="9" t="n"/>
      <c r="F190" s="10">
        <f>IF($A190="","",IF($C190=0,0,$E190/$C190))</f>
        <v/>
      </c>
      <c r="G190" s="10">
        <f>IF($A190="","",IF($C190=0,0,$D190/$C190))</f>
        <v/>
      </c>
      <c r="H190" s="10">
        <f>IF($A190="","",IFERROR($C190/SUM($C$5:$C$204),0))</f>
        <v/>
      </c>
    </row>
    <row r="191">
      <c r="A191" s="7" t="n"/>
      <c r="B191" s="8" t="n"/>
      <c r="C191" s="9" t="n"/>
      <c r="D191" s="9" t="n"/>
      <c r="E191" s="9" t="n"/>
      <c r="F191" s="10">
        <f>IF($A191="","",IF($C191=0,0,$E191/$C191))</f>
        <v/>
      </c>
      <c r="G191" s="10">
        <f>IF($A191="","",IF($C191=0,0,$D191/$C191))</f>
        <v/>
      </c>
      <c r="H191" s="10">
        <f>IF($A191="","",IFERROR($C191/SUM($C$5:$C$204),0))</f>
        <v/>
      </c>
    </row>
    <row r="192">
      <c r="A192" s="7" t="n"/>
      <c r="B192" s="8" t="n"/>
      <c r="C192" s="9" t="n"/>
      <c r="D192" s="9" t="n"/>
      <c r="E192" s="9" t="n"/>
      <c r="F192" s="10">
        <f>IF($A192="","",IF($C192=0,0,$E192/$C192))</f>
        <v/>
      </c>
      <c r="G192" s="10">
        <f>IF($A192="","",IF($C192=0,0,$D192/$C192))</f>
        <v/>
      </c>
      <c r="H192" s="10">
        <f>IF($A192="","",IFERROR($C192/SUM($C$5:$C$204),0))</f>
        <v/>
      </c>
    </row>
    <row r="193">
      <c r="A193" s="7" t="n"/>
      <c r="B193" s="8" t="n"/>
      <c r="C193" s="9" t="n"/>
      <c r="D193" s="9" t="n"/>
      <c r="E193" s="9" t="n"/>
      <c r="F193" s="10">
        <f>IF($A193="","",IF($C193=0,0,$E193/$C193))</f>
        <v/>
      </c>
      <c r="G193" s="10">
        <f>IF($A193="","",IF($C193=0,0,$D193/$C193))</f>
        <v/>
      </c>
      <c r="H193" s="10">
        <f>IF($A193="","",IFERROR($C193/SUM($C$5:$C$204),0))</f>
        <v/>
      </c>
    </row>
    <row r="194">
      <c r="A194" s="7" t="n"/>
      <c r="B194" s="8" t="n"/>
      <c r="C194" s="9" t="n"/>
      <c r="D194" s="9" t="n"/>
      <c r="E194" s="9" t="n"/>
      <c r="F194" s="10">
        <f>IF($A194="","",IF($C194=0,0,$E194/$C194))</f>
        <v/>
      </c>
      <c r="G194" s="10">
        <f>IF($A194="","",IF($C194=0,0,$D194/$C194))</f>
        <v/>
      </c>
      <c r="H194" s="10">
        <f>IF($A194="","",IFERROR($C194/SUM($C$5:$C$204),0))</f>
        <v/>
      </c>
    </row>
    <row r="195">
      <c r="A195" s="7" t="n"/>
      <c r="B195" s="8" t="n"/>
      <c r="C195" s="9" t="n"/>
      <c r="D195" s="9" t="n"/>
      <c r="E195" s="9" t="n"/>
      <c r="F195" s="10">
        <f>IF($A195="","",IF($C195=0,0,$E195/$C195))</f>
        <v/>
      </c>
      <c r="G195" s="10">
        <f>IF($A195="","",IF($C195=0,0,$D195/$C195))</f>
        <v/>
      </c>
      <c r="H195" s="10">
        <f>IF($A195="","",IFERROR($C195/SUM($C$5:$C$204),0))</f>
        <v/>
      </c>
    </row>
    <row r="196">
      <c r="A196" s="7" t="n"/>
      <c r="B196" s="8" t="n"/>
      <c r="C196" s="9" t="n"/>
      <c r="D196" s="9" t="n"/>
      <c r="E196" s="9" t="n"/>
      <c r="F196" s="10">
        <f>IF($A196="","",IF($C196=0,0,$E196/$C196))</f>
        <v/>
      </c>
      <c r="G196" s="10">
        <f>IF($A196="","",IF($C196=0,0,$D196/$C196))</f>
        <v/>
      </c>
      <c r="H196" s="10">
        <f>IF($A196="","",IFERROR($C196/SUM($C$5:$C$204),0))</f>
        <v/>
      </c>
    </row>
    <row r="197">
      <c r="A197" s="7" t="n"/>
      <c r="B197" s="8" t="n"/>
      <c r="C197" s="9" t="n"/>
      <c r="D197" s="9" t="n"/>
      <c r="E197" s="9" t="n"/>
      <c r="F197" s="10">
        <f>IF($A197="","",IF($C197=0,0,$E197/$C197))</f>
        <v/>
      </c>
      <c r="G197" s="10">
        <f>IF($A197="","",IF($C197=0,0,$D197/$C197))</f>
        <v/>
      </c>
      <c r="H197" s="10">
        <f>IF($A197="","",IFERROR($C197/SUM($C$5:$C$204),0))</f>
        <v/>
      </c>
    </row>
    <row r="198">
      <c r="A198" s="7" t="n"/>
      <c r="B198" s="8" t="n"/>
      <c r="C198" s="9" t="n"/>
      <c r="D198" s="9" t="n"/>
      <c r="E198" s="9" t="n"/>
      <c r="F198" s="10">
        <f>IF($A198="","",IF($C198=0,0,$E198/$C198))</f>
        <v/>
      </c>
      <c r="G198" s="10">
        <f>IF($A198="","",IF($C198=0,0,$D198/$C198))</f>
        <v/>
      </c>
      <c r="H198" s="10">
        <f>IF($A198="","",IFERROR($C198/SUM($C$5:$C$204),0))</f>
        <v/>
      </c>
    </row>
    <row r="199">
      <c r="A199" s="7" t="n"/>
      <c r="B199" s="8" t="n"/>
      <c r="C199" s="9" t="n"/>
      <c r="D199" s="9" t="n"/>
      <c r="E199" s="9" t="n"/>
      <c r="F199" s="10">
        <f>IF($A199="","",IF($C199=0,0,$E199/$C199))</f>
        <v/>
      </c>
      <c r="G199" s="10">
        <f>IF($A199="","",IF($C199=0,0,$D199/$C199))</f>
        <v/>
      </c>
      <c r="H199" s="10">
        <f>IF($A199="","",IFERROR($C199/SUM($C$5:$C$204),0))</f>
        <v/>
      </c>
    </row>
    <row r="200">
      <c r="A200" s="7" t="n"/>
      <c r="B200" s="8" t="n"/>
      <c r="C200" s="9" t="n"/>
      <c r="D200" s="9" t="n"/>
      <c r="E200" s="9" t="n"/>
      <c r="F200" s="10">
        <f>IF($A200="","",IF($C200=0,0,$E200/$C200))</f>
        <v/>
      </c>
      <c r="G200" s="10">
        <f>IF($A200="","",IF($C200=0,0,$D200/$C200))</f>
        <v/>
      </c>
      <c r="H200" s="10">
        <f>IF($A200="","",IFERROR($C200/SUM($C$5:$C$204),0))</f>
        <v/>
      </c>
    </row>
    <row r="201">
      <c r="A201" s="7" t="n"/>
      <c r="B201" s="8" t="n"/>
      <c r="C201" s="9" t="n"/>
      <c r="D201" s="9" t="n"/>
      <c r="E201" s="9" t="n"/>
      <c r="F201" s="10">
        <f>IF($A201="","",IF($C201=0,0,$E201/$C201))</f>
        <v/>
      </c>
      <c r="G201" s="10">
        <f>IF($A201="","",IF($C201=0,0,$D201/$C201))</f>
        <v/>
      </c>
      <c r="H201" s="10">
        <f>IF($A201="","",IFERROR($C201/SUM($C$5:$C$204),0))</f>
        <v/>
      </c>
    </row>
    <row r="202">
      <c r="A202" s="7" t="n"/>
      <c r="B202" s="8" t="n"/>
      <c r="C202" s="9" t="n"/>
      <c r="D202" s="9" t="n"/>
      <c r="E202" s="9" t="n"/>
      <c r="F202" s="10">
        <f>IF($A202="","",IF($C202=0,0,$E202/$C202))</f>
        <v/>
      </c>
      <c r="G202" s="10">
        <f>IF($A202="","",IF($C202=0,0,$D202/$C202))</f>
        <v/>
      </c>
      <c r="H202" s="10">
        <f>IF($A202="","",IFERROR($C202/SUM($C$5:$C$204),0))</f>
        <v/>
      </c>
    </row>
    <row r="203">
      <c r="A203" s="7" t="n"/>
      <c r="B203" s="8" t="n"/>
      <c r="C203" s="9" t="n"/>
      <c r="D203" s="9" t="n"/>
      <c r="E203" s="9" t="n"/>
      <c r="F203" s="10">
        <f>IF($A203="","",IF($C203=0,0,$E203/$C203))</f>
        <v/>
      </c>
      <c r="G203" s="10">
        <f>IF($A203="","",IF($C203=0,0,$D203/$C203))</f>
        <v/>
      </c>
      <c r="H203" s="10">
        <f>IF($A203="","",IFERROR($C203/SUM($C$5:$C$204),0))</f>
        <v/>
      </c>
    </row>
    <row r="204">
      <c r="A204" s="7" t="n"/>
      <c r="B204" s="8" t="n"/>
      <c r="C204" s="9" t="n"/>
      <c r="D204" s="9" t="n"/>
      <c r="E204" s="9" t="n"/>
      <c r="F204" s="10">
        <f>IF($A204="","",IF($C204=0,0,$E204/$C204))</f>
        <v/>
      </c>
      <c r="G204" s="10">
        <f>IF($A204="","",IF($C204=0,0,$D204/$C204))</f>
        <v/>
      </c>
      <c r="H204" s="10">
        <f>IF($A204="","",IFERROR($C204/SUM($C$5:$C$204),0))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9"/>
  <sheetViews>
    <sheetView workbookViewId="0">
      <pane ySplit="4" topLeftCell="A5" activePane="bottomLeft" state="frozen"/>
      <selection pane="bottomLeft" activeCell="A1" sqref="A1"/>
    </sheetView>
  </sheetViews>
  <sheetFormatPr baseColWidth="8" defaultRowHeight="15"/>
  <cols>
    <col width="26" customWidth="1" min="1" max="1"/>
    <col width="26" customWidth="1" min="2" max="2"/>
    <col width="20" customWidth="1" min="3" max="3"/>
    <col width="20" customWidth="1" min="4" max="4"/>
    <col width="21" customWidth="1" min="5" max="5"/>
    <col width="18" customWidth="1" min="6" max="6"/>
  </cols>
  <sheetData>
    <row r="1">
      <c r="A1" s="1" t="inlineStr">
        <is>
          <t>Conversion definitions and what each one is worth</t>
        </is>
      </c>
    </row>
    <row r="2">
      <c r="A2" s="2" t="inlineStr">
        <is>
          <t>The value column is what turns a conversion count into a number the business recognises.</t>
        </is>
      </c>
    </row>
    <row r="4">
      <c r="A4" s="6" t="inlineStr">
        <is>
          <t>Goal</t>
        </is>
      </c>
      <c r="B4" s="6" t="inlineStr">
        <is>
          <t>GA4 event name</t>
        </is>
      </c>
      <c r="C4" s="6" t="inlineStr">
        <is>
          <t>Counts as conversion</t>
        </is>
      </c>
      <c r="D4" s="6" t="inlineStr">
        <is>
          <t>Value per conversion</t>
        </is>
      </c>
      <c r="E4" s="6" t="inlineStr">
        <is>
          <t>Conversions in period</t>
        </is>
      </c>
      <c r="F4" s="6" t="inlineStr">
        <is>
          <t>Total value</t>
        </is>
      </c>
    </row>
    <row r="5">
      <c r="A5" s="8" t="inlineStr">
        <is>
          <t>Purchase</t>
        </is>
      </c>
      <c r="B5" s="8" t="inlineStr">
        <is>
          <t>purchase</t>
        </is>
      </c>
      <c r="C5" s="8" t="inlineStr">
        <is>
          <t>Yes</t>
        </is>
      </c>
      <c r="D5" s="16" t="n">
        <v>85</v>
      </c>
      <c r="E5" s="9" t="n">
        <v>166</v>
      </c>
      <c r="F5" s="11">
        <f>IF($A5="","",IF($C5="No",0,$D5*$E5))</f>
        <v/>
      </c>
    </row>
    <row r="6">
      <c r="A6" s="8" t="n"/>
      <c r="B6" s="8" t="n"/>
      <c r="C6" s="8" t="n"/>
      <c r="D6" s="16" t="n"/>
      <c r="E6" s="9" t="n"/>
      <c r="F6" s="11">
        <f>IF($A6="","",IF($C6="No",0,$D6*$E6))</f>
        <v/>
      </c>
    </row>
    <row r="7">
      <c r="A7" s="8" t="n"/>
      <c r="B7" s="8" t="n"/>
      <c r="C7" s="8" t="n"/>
      <c r="D7" s="16" t="n"/>
      <c r="E7" s="9" t="n"/>
      <c r="F7" s="11">
        <f>IF($A7="","",IF($C7="No",0,$D7*$E7))</f>
        <v/>
      </c>
    </row>
    <row r="8">
      <c r="A8" s="8" t="n"/>
      <c r="B8" s="8" t="n"/>
      <c r="C8" s="8" t="n"/>
      <c r="D8" s="16" t="n"/>
      <c r="E8" s="9" t="n"/>
      <c r="F8" s="11">
        <f>IF($A8="","",IF($C8="No",0,$D8*$E8))</f>
        <v/>
      </c>
    </row>
    <row r="9">
      <c r="A9" s="8" t="n"/>
      <c r="B9" s="8" t="n"/>
      <c r="C9" s="8" t="n"/>
      <c r="D9" s="16" t="n"/>
      <c r="E9" s="9" t="n"/>
      <c r="F9" s="11">
        <f>IF($A9="","",IF($C9="No",0,$D9*$E9))</f>
        <v/>
      </c>
    </row>
    <row r="10">
      <c r="A10" s="8" t="n"/>
      <c r="B10" s="8" t="n"/>
      <c r="C10" s="8" t="n"/>
      <c r="D10" s="16" t="n"/>
      <c r="E10" s="9" t="n"/>
      <c r="F10" s="11">
        <f>IF($A10="","",IF($C10="No",0,$D10*$E10))</f>
        <v/>
      </c>
    </row>
    <row r="11">
      <c r="A11" s="8" t="n"/>
      <c r="B11" s="8" t="n"/>
      <c r="C11" s="8" t="n"/>
      <c r="D11" s="16" t="n"/>
      <c r="E11" s="9" t="n"/>
      <c r="F11" s="11">
        <f>IF($A11="","",IF($C11="No",0,$D11*$E11))</f>
        <v/>
      </c>
    </row>
    <row r="12">
      <c r="A12" s="8" t="n"/>
      <c r="B12" s="8" t="n"/>
      <c r="C12" s="8" t="n"/>
      <c r="D12" s="16" t="n"/>
      <c r="E12" s="9" t="n"/>
      <c r="F12" s="11">
        <f>IF($A12="","",IF($C12="No",0,$D12*$E12))</f>
        <v/>
      </c>
    </row>
    <row r="13">
      <c r="A13" s="8" t="n"/>
      <c r="B13" s="8" t="n"/>
      <c r="C13" s="8" t="n"/>
      <c r="D13" s="16" t="n"/>
      <c r="E13" s="9" t="n"/>
      <c r="F13" s="11">
        <f>IF($A13="","",IF($C13="No",0,$D13*$E13))</f>
        <v/>
      </c>
    </row>
    <row r="14">
      <c r="A14" s="8" t="n"/>
      <c r="B14" s="8" t="n"/>
      <c r="C14" s="8" t="n"/>
      <c r="D14" s="16" t="n"/>
      <c r="E14" s="9" t="n"/>
      <c r="F14" s="11">
        <f>IF($A14="","",IF($C14="No",0,$D14*$E14))</f>
        <v/>
      </c>
    </row>
    <row r="15">
      <c r="A15" s="8" t="n"/>
      <c r="B15" s="8" t="n"/>
      <c r="C15" s="8" t="n"/>
      <c r="D15" s="16" t="n"/>
      <c r="E15" s="9" t="n"/>
      <c r="F15" s="11">
        <f>IF($A15="","",IF($C15="No",0,$D15*$E15))</f>
        <v/>
      </c>
    </row>
    <row r="16">
      <c r="A16" s="8" t="n"/>
      <c r="B16" s="8" t="n"/>
      <c r="C16" s="8" t="n"/>
      <c r="D16" s="16" t="n"/>
      <c r="E16" s="9" t="n"/>
      <c r="F16" s="11">
        <f>IF($A16="","",IF($C16="No",0,$D16*$E16))</f>
        <v/>
      </c>
    </row>
    <row r="17">
      <c r="A17" s="8" t="n"/>
      <c r="B17" s="8" t="n"/>
      <c r="C17" s="8" t="n"/>
      <c r="D17" s="16" t="n"/>
      <c r="E17" s="9" t="n"/>
      <c r="F17" s="11">
        <f>IF($A17="","",IF($C17="No",0,$D17*$E17))</f>
        <v/>
      </c>
    </row>
    <row r="18">
      <c r="A18" s="8" t="n"/>
      <c r="B18" s="8" t="n"/>
      <c r="C18" s="8" t="n"/>
      <c r="D18" s="16" t="n"/>
      <c r="E18" s="9" t="n"/>
      <c r="F18" s="11">
        <f>IF($A18="","",IF($C18="No",0,$D18*$E18))</f>
        <v/>
      </c>
    </row>
    <row r="19">
      <c r="A19" s="8" t="n"/>
      <c r="B19" s="8" t="n"/>
      <c r="C19" s="8" t="n"/>
      <c r="D19" s="16" t="n"/>
      <c r="E19" s="9" t="n"/>
      <c r="F19" s="11">
        <f>IF($A19="","",IF($C19="No",0,$D19*$E19))</f>
        <v/>
      </c>
    </row>
    <row r="20">
      <c r="A20" s="8" t="n"/>
      <c r="B20" s="8" t="n"/>
      <c r="C20" s="8" t="n"/>
      <c r="D20" s="16" t="n"/>
      <c r="E20" s="9" t="n"/>
      <c r="F20" s="11">
        <f>IF($A20="","",IF($C20="No",0,$D20*$E20))</f>
        <v/>
      </c>
    </row>
    <row r="21">
      <c r="A21" s="8" t="n"/>
      <c r="B21" s="8" t="n"/>
      <c r="C21" s="8" t="n"/>
      <c r="D21" s="16" t="n"/>
      <c r="E21" s="9" t="n"/>
      <c r="F21" s="11">
        <f>IF($A21="","",IF($C21="No",0,$D21*$E21))</f>
        <v/>
      </c>
    </row>
    <row r="22">
      <c r="A22" s="8" t="n"/>
      <c r="B22" s="8" t="n"/>
      <c r="C22" s="8" t="n"/>
      <c r="D22" s="16" t="n"/>
      <c r="E22" s="9" t="n"/>
      <c r="F22" s="11">
        <f>IF($A22="","",IF($C22="No",0,$D22*$E22))</f>
        <v/>
      </c>
    </row>
    <row r="23">
      <c r="A23" s="8" t="n"/>
      <c r="B23" s="8" t="n"/>
      <c r="C23" s="8" t="n"/>
      <c r="D23" s="16" t="n"/>
      <c r="E23" s="9" t="n"/>
      <c r="F23" s="11">
        <f>IF($A23="","",IF($C23="No",0,$D23*$E23))</f>
        <v/>
      </c>
    </row>
    <row r="24">
      <c r="A24" s="8" t="n"/>
      <c r="B24" s="8" t="n"/>
      <c r="C24" s="8" t="n"/>
      <c r="D24" s="16" t="n"/>
      <c r="E24" s="9" t="n"/>
      <c r="F24" s="11">
        <f>IF($A24="","",IF($C24="No",0,$D24*$E24))</f>
        <v/>
      </c>
    </row>
    <row r="25">
      <c r="A25" s="8" t="n"/>
      <c r="B25" s="8" t="n"/>
      <c r="C25" s="8" t="n"/>
      <c r="D25" s="16" t="n"/>
      <c r="E25" s="9" t="n"/>
      <c r="F25" s="11">
        <f>IF($A25="","",IF($C25="No",0,$D25*$E25))</f>
        <v/>
      </c>
    </row>
    <row r="26">
      <c r="A26" s="8" t="n"/>
      <c r="B26" s="8" t="n"/>
      <c r="C26" s="8" t="n"/>
      <c r="D26" s="16" t="n"/>
      <c r="E26" s="9" t="n"/>
      <c r="F26" s="11">
        <f>IF($A26="","",IF($C26="No",0,$D26*$E26))</f>
        <v/>
      </c>
    </row>
    <row r="27">
      <c r="A27" s="8" t="n"/>
      <c r="B27" s="8" t="n"/>
      <c r="C27" s="8" t="n"/>
      <c r="D27" s="16" t="n"/>
      <c r="E27" s="9" t="n"/>
      <c r="F27" s="11">
        <f>IF($A27="","",IF($C27="No",0,$D27*$E27))</f>
        <v/>
      </c>
    </row>
    <row r="28">
      <c r="A28" s="8" t="n"/>
      <c r="B28" s="8" t="n"/>
      <c r="C28" s="8" t="n"/>
      <c r="D28" s="16" t="n"/>
      <c r="E28" s="9" t="n"/>
      <c r="F28" s="11">
        <f>IF($A28="","",IF($C28="No",0,$D28*$E28))</f>
        <v/>
      </c>
    </row>
    <row r="29">
      <c r="A29" s="8" t="n"/>
      <c r="B29" s="8" t="n"/>
      <c r="C29" s="8" t="n"/>
      <c r="D29" s="16" t="n"/>
      <c r="E29" s="9" t="n"/>
      <c r="F29" s="11">
        <f>IF($A29="","",IF($C29="No",0,$D29*$E29))</f>
        <v/>
      </c>
    </row>
    <row r="30">
      <c r="A30" s="8" t="n"/>
      <c r="B30" s="8" t="n"/>
      <c r="C30" s="8" t="n"/>
      <c r="D30" s="16" t="n"/>
      <c r="E30" s="9" t="n"/>
      <c r="F30" s="11">
        <f>IF($A30="","",IF($C30="No",0,$D30*$E30))</f>
        <v/>
      </c>
    </row>
    <row r="31">
      <c r="A31" s="8" t="n"/>
      <c r="B31" s="8" t="n"/>
      <c r="C31" s="8" t="n"/>
      <c r="D31" s="16" t="n"/>
      <c r="E31" s="9" t="n"/>
      <c r="F31" s="11">
        <f>IF($A31="","",IF($C31="No",0,$D31*$E31))</f>
        <v/>
      </c>
    </row>
    <row r="32">
      <c r="A32" s="8" t="n"/>
      <c r="B32" s="8" t="n"/>
      <c r="C32" s="8" t="n"/>
      <c r="D32" s="16" t="n"/>
      <c r="E32" s="9" t="n"/>
      <c r="F32" s="11">
        <f>IF($A32="","",IF($C32="No",0,$D32*$E32))</f>
        <v/>
      </c>
    </row>
    <row r="33">
      <c r="A33" s="8" t="n"/>
      <c r="B33" s="8" t="n"/>
      <c r="C33" s="8" t="n"/>
      <c r="D33" s="16" t="n"/>
      <c r="E33" s="9" t="n"/>
      <c r="F33" s="11">
        <f>IF($A33="","",IF($C33="No",0,$D33*$E33))</f>
        <v/>
      </c>
    </row>
    <row r="34">
      <c r="A34" s="8" t="n"/>
      <c r="B34" s="8" t="n"/>
      <c r="C34" s="8" t="n"/>
      <c r="D34" s="16" t="n"/>
      <c r="E34" s="9" t="n"/>
      <c r="F34" s="11">
        <f>IF($A34="","",IF($C34="No",0,$D34*$E34))</f>
        <v/>
      </c>
    </row>
    <row r="35">
      <c r="A35" s="8" t="n"/>
      <c r="B35" s="8" t="n"/>
      <c r="C35" s="8" t="n"/>
      <c r="D35" s="16" t="n"/>
      <c r="E35" s="9" t="n"/>
      <c r="F35" s="11">
        <f>IF($A35="","",IF($C35="No",0,$D35*$E35))</f>
        <v/>
      </c>
    </row>
    <row r="36">
      <c r="A36" s="8" t="n"/>
      <c r="B36" s="8" t="n"/>
      <c r="C36" s="8" t="n"/>
      <c r="D36" s="16" t="n"/>
      <c r="E36" s="9" t="n"/>
      <c r="F36" s="11">
        <f>IF($A36="","",IF($C36="No",0,$D36*$E36))</f>
        <v/>
      </c>
    </row>
    <row r="37">
      <c r="A37" s="8" t="n"/>
      <c r="B37" s="8" t="n"/>
      <c r="C37" s="8" t="n"/>
      <c r="D37" s="16" t="n"/>
      <c r="E37" s="9" t="n"/>
      <c r="F37" s="11">
        <f>IF($A37="","",IF($C37="No",0,$D37*$E37))</f>
        <v/>
      </c>
    </row>
    <row r="38">
      <c r="A38" s="8" t="n"/>
      <c r="B38" s="8" t="n"/>
      <c r="C38" s="8" t="n"/>
      <c r="D38" s="16" t="n"/>
      <c r="E38" s="9" t="n"/>
      <c r="F38" s="11">
        <f>IF($A38="","",IF($C38="No",0,$D38*$E38))</f>
        <v/>
      </c>
    </row>
    <row r="39">
      <c r="A39" s="8" t="n"/>
      <c r="B39" s="8" t="n"/>
      <c r="C39" s="8" t="n"/>
      <c r="D39" s="16" t="n"/>
      <c r="E39" s="9" t="n"/>
      <c r="F39" s="11">
        <f>IF($A39="","",IF($C39="No",0,$D39*$E39))</f>
        <v/>
      </c>
    </row>
    <row r="40">
      <c r="A40" s="8" t="n"/>
      <c r="B40" s="8" t="n"/>
      <c r="C40" s="8" t="n"/>
      <c r="D40" s="16" t="n"/>
      <c r="E40" s="9" t="n"/>
      <c r="F40" s="11">
        <f>IF($A40="","",IF($C40="No",0,$D40*$E40))</f>
        <v/>
      </c>
    </row>
    <row r="41">
      <c r="A41" s="8" t="n"/>
      <c r="B41" s="8" t="n"/>
      <c r="C41" s="8" t="n"/>
      <c r="D41" s="16" t="n"/>
      <c r="E41" s="9" t="n"/>
      <c r="F41" s="11">
        <f>IF($A41="","",IF($C41="No",0,$D41*$E41))</f>
        <v/>
      </c>
    </row>
    <row r="42">
      <c r="A42" s="8" t="n"/>
      <c r="B42" s="8" t="n"/>
      <c r="C42" s="8" t="n"/>
      <c r="D42" s="16" t="n"/>
      <c r="E42" s="9" t="n"/>
      <c r="F42" s="11">
        <f>IF($A42="","",IF($C42="No",0,$D42*$E42))</f>
        <v/>
      </c>
    </row>
    <row r="43">
      <c r="A43" s="8" t="n"/>
      <c r="B43" s="8" t="n"/>
      <c r="C43" s="8" t="n"/>
      <c r="D43" s="16" t="n"/>
      <c r="E43" s="9" t="n"/>
      <c r="F43" s="11">
        <f>IF($A43="","",IF($C43="No",0,$D43*$E43))</f>
        <v/>
      </c>
    </row>
    <row r="44">
      <c r="A44" s="8" t="n"/>
      <c r="B44" s="8" t="n"/>
      <c r="C44" s="8" t="n"/>
      <c r="D44" s="16" t="n"/>
      <c r="E44" s="9" t="n"/>
      <c r="F44" s="11">
        <f>IF($A44="","",IF($C44="No",0,$D44*$E44))</f>
        <v/>
      </c>
    </row>
    <row r="46">
      <c r="A46" s="3" t="inlineStr">
        <is>
          <t>Conversions counted (column C = Yes)</t>
        </is>
      </c>
      <c r="B46" s="13">
        <f>SUMIFS($E$5:$E$44,$C$5:$C$44,"Yes")</f>
        <v/>
      </c>
    </row>
    <row r="47">
      <c r="A47" s="3" t="inlineStr">
        <is>
          <t>Total value of those conversions</t>
        </is>
      </c>
      <c r="B47" s="17">
        <f>SUM($F$5:$F$44)</f>
        <v/>
      </c>
    </row>
    <row r="48">
      <c r="A48" s="3" t="inlineStr">
        <is>
          <t>Blended value per conversion</t>
        </is>
      </c>
      <c r="B48" s="17">
        <f>IFERROR($B$47/$B$46,0)</f>
        <v/>
      </c>
    </row>
    <row r="49">
      <c r="A49" s="2" t="inlineStr">
        <is>
          <t>The blended value is what prices the Conversion value column on Sessions and the Conversion value line on Report. Fill the period you are reporting, not all time.</t>
        </is>
      </c>
    </row>
  </sheetData>
  <dataValidations count="1">
    <dataValidation sqref="C5:C44" showDropDown="0" showInputMessage="0" showErrorMessage="0" allowBlank="1" type="list">
      <formula1>"Yes,No"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47"/>
  <sheetViews>
    <sheetView workbookViewId="0">
      <selection pane="bottomLeft" activeCell="A1" sqref="A1"/>
    </sheetView>
  </sheetViews>
  <sheetFormatPr baseColWidth="8" defaultRowHeight="15"/>
  <cols>
    <col width="36" customWidth="1" min="1" max="1"/>
    <col width="18" customWidth="1" min="2" max="2"/>
    <col width="18" customWidth="1" min="3" max="3"/>
    <col width="18" customWidth="1" min="4" max="4"/>
    <col width="14" customWidth="1" min="5" max="5"/>
    <col width="14" customWidth="1" min="6" max="6"/>
    <col width="16" customWidth="1" min="7" max="7"/>
  </cols>
  <sheetData>
    <row r="1">
      <c r="A1" s="1" t="inlineStr">
        <is>
          <t>Month-on-month report</t>
        </is>
      </c>
    </row>
    <row r="2">
      <c r="A2" s="2" t="inlineStr">
        <is>
          <t>The window is computed from today's date, so this tab does not need editing each month.</t>
        </is>
      </c>
    </row>
    <row r="4">
      <c r="A4" s="3" t="inlineStr">
        <is>
          <t>Reporting window (calculated — nothing to type)</t>
        </is>
      </c>
    </row>
    <row r="5">
      <c r="A5" s="12" t="inlineStr">
        <is>
          <t>Last full month starts</t>
        </is>
      </c>
      <c r="B5" s="14">
        <f>EOMONTH(TODAY(),-2)+1</f>
        <v/>
      </c>
    </row>
    <row r="6">
      <c r="A6" s="12" t="inlineStr">
        <is>
          <t>Last full month ends</t>
        </is>
      </c>
      <c r="B6" s="14">
        <f>EOMONTH(TODAY(),-1)</f>
        <v/>
      </c>
    </row>
    <row r="7">
      <c r="A7" s="12" t="inlineStr">
        <is>
          <t>Prior month starts</t>
        </is>
      </c>
      <c r="B7" s="14">
        <f>EOMONTH(TODAY(),-3)+1</f>
        <v/>
      </c>
    </row>
    <row r="8">
      <c r="A8" s="12" t="inlineStr">
        <is>
          <t>Prior month ends</t>
        </is>
      </c>
      <c r="B8" s="14">
        <f>EOMONTH(TODAY(),-2)</f>
        <v/>
      </c>
    </row>
    <row r="11">
      <c r="A11" s="6" t="inlineStr">
        <is>
          <t>Metric</t>
        </is>
      </c>
      <c r="B11" s="6" t="inlineStr">
        <is>
          <t>Last full month</t>
        </is>
      </c>
      <c r="C11" s="6" t="inlineStr">
        <is>
          <t>Prior month</t>
        </is>
      </c>
      <c r="D11" s="6" t="inlineStr">
        <is>
          <t>Change</t>
        </is>
      </c>
      <c r="E11" s="6" t="inlineStr">
        <is>
          <t>Change %</t>
        </is>
      </c>
    </row>
    <row r="12">
      <c r="A12" s="12" t="inlineStr">
        <is>
          <t>Sessions</t>
        </is>
      </c>
      <c r="B12" s="13">
        <f>SUMIFS(Sessions!$C$5:$C$204,Sessions!$A$5:$A$204,"&gt;="&amp;$B$5,Sessions!$A$5:$A$204,"&lt;="&amp;$B$6)</f>
        <v/>
      </c>
      <c r="C12" s="18">
        <f>SUMIFS(Sessions!$C$5:$C$204,Sessions!$A$5:$A$204,"&gt;="&amp;$B$7,Sessions!$A$5:$A$204,"&lt;="&amp;$B$8)</f>
        <v/>
      </c>
      <c r="D12" s="18">
        <f>$B12-$C12</f>
        <v/>
      </c>
      <c r="E12" s="10">
        <f>IFERROR($B12/$C12-1,0)</f>
        <v/>
      </c>
    </row>
    <row r="13">
      <c r="A13" s="12" t="inlineStr">
        <is>
          <t>Engaged sessions</t>
        </is>
      </c>
      <c r="B13" s="13">
        <f>SUMIFS(Sessions!$D$5:$D$204,Sessions!$A$5:$A$204,"&gt;="&amp;$B$5,Sessions!$A$5:$A$204,"&lt;="&amp;$B$6)</f>
        <v/>
      </c>
      <c r="C13" s="18">
        <f>SUMIFS(Sessions!$D$5:$D$204,Sessions!$A$5:$A$204,"&gt;="&amp;$B$7,Sessions!$A$5:$A$204,"&lt;="&amp;$B$8)</f>
        <v/>
      </c>
      <c r="D13" s="18">
        <f>$B13-$C13</f>
        <v/>
      </c>
      <c r="E13" s="10">
        <f>IFERROR($B13/$C13-1,0)</f>
        <v/>
      </c>
    </row>
    <row r="14">
      <c r="A14" s="12" t="inlineStr">
        <is>
          <t>Conversions</t>
        </is>
      </c>
      <c r="B14" s="13">
        <f>SUMIFS(Sessions!$E$5:$E$204,Sessions!$A$5:$A$204,"&gt;="&amp;$B$5,Sessions!$A$5:$A$204,"&lt;="&amp;$B$6)</f>
        <v/>
      </c>
      <c r="C14" s="18">
        <f>SUMIFS(Sessions!$E$5:$E$204,Sessions!$A$5:$A$204,"&gt;="&amp;$B$7,Sessions!$A$5:$A$204,"&lt;="&amp;$B$8)</f>
        <v/>
      </c>
      <c r="D14" s="18">
        <f>$B14-$C14</f>
        <v/>
      </c>
      <c r="E14" s="10">
        <f>IFERROR($B14/$C14-1,0)</f>
        <v/>
      </c>
    </row>
    <row r="15">
      <c r="A15" s="12" t="inlineStr">
        <is>
          <t>Engagement rate</t>
        </is>
      </c>
      <c r="B15" s="15">
        <f>IFERROR($B13/$B12,0)</f>
        <v/>
      </c>
      <c r="C15" s="10">
        <f>IFERROR($C13/$C12,0)</f>
        <v/>
      </c>
      <c r="D15" s="10">
        <f>$B15-$C15</f>
        <v/>
      </c>
      <c r="E15" s="10">
        <f>IFERROR($B15/$C15-1,0)</f>
        <v/>
      </c>
    </row>
    <row r="16">
      <c r="A16" s="12" t="inlineStr">
        <is>
          <t>Conversion rate</t>
        </is>
      </c>
      <c r="B16" s="15">
        <f>IFERROR($B14/$B12,0)</f>
        <v/>
      </c>
      <c r="C16" s="10">
        <f>IFERROR($C14/$C12,0)</f>
        <v/>
      </c>
      <c r="D16" s="10">
        <f>$B16-$C16</f>
        <v/>
      </c>
      <c r="E16" s="10">
        <f>IFERROR($B16/$C16-1,0)</f>
        <v/>
      </c>
    </row>
    <row r="17">
      <c r="A17" s="12" t="inlineStr">
        <is>
          <t>Conversion value</t>
        </is>
      </c>
      <c r="B17" s="17">
        <f>$B14*BlendedValue</f>
        <v/>
      </c>
      <c r="C17" s="11">
        <f>$C14*BlendedValue</f>
        <v/>
      </c>
      <c r="D17" s="11">
        <f>$B17-$C17</f>
        <v/>
      </c>
      <c r="E17" s="10">
        <f>IFERROR($B17/$C17-1,0)</f>
        <v/>
      </c>
    </row>
    <row r="18">
      <c r="A18" s="12" t="inlineStr">
        <is>
          <t>Sessions per day</t>
        </is>
      </c>
      <c r="B18" s="19">
        <f>IFERROR($B12/($B$6-$B$5+1),0)</f>
        <v/>
      </c>
      <c r="C18" s="20">
        <f>IFERROR($C12/($B$8-$B$7+1),0)</f>
        <v/>
      </c>
      <c r="D18" s="20">
        <f>$B18-$C18</f>
        <v/>
      </c>
      <c r="E18" s="10">
        <f>IFERROR($B18/$C18-1,0)</f>
        <v/>
      </c>
    </row>
    <row r="20">
      <c r="A20" s="6" t="inlineStr">
        <is>
          <t>Source / medium</t>
        </is>
      </c>
      <c r="B20" s="6" t="inlineStr">
        <is>
          <t>Sessions</t>
        </is>
      </c>
      <c r="C20" s="6" t="inlineStr">
        <is>
          <t>Sessions (prior)</t>
        </is>
      </c>
      <c r="D20" s="6" t="inlineStr">
        <is>
          <t>Change %</t>
        </is>
      </c>
      <c r="E20" s="6" t="inlineStr">
        <is>
          <t>Conversions</t>
        </is>
      </c>
      <c r="F20" s="6" t="inlineStr">
        <is>
          <t>CVR</t>
        </is>
      </c>
      <c r="G20" s="6" t="inlineStr">
        <is>
          <t>Share of sessions</t>
        </is>
      </c>
    </row>
    <row r="21">
      <c r="A21" s="8" t="inlineStr">
        <is>
          <t>google / organic</t>
        </is>
      </c>
      <c r="B21" s="18">
        <f>IF($A21="","",SUMIFS(Sessions!$C$5:$C$204,Sessions!$B$5:$B$204,$A21,Sessions!$A$5:$A$204,"&gt;="&amp;$B$5,Sessions!$A$5:$A$204,"&lt;="&amp;$B$6))</f>
        <v/>
      </c>
      <c r="C21" s="18">
        <f>IF($A21="","",SUMIFS(Sessions!$C$5:$C$204,Sessions!$B$5:$B$204,$A21,Sessions!$A$5:$A$204,"&gt;="&amp;$B$7,Sessions!$A$5:$A$204,"&lt;="&amp;$B$8))</f>
        <v/>
      </c>
      <c r="D21" s="10">
        <f>IF($A21="","",IFERROR($B21/$C21-1,0))</f>
        <v/>
      </c>
      <c r="E21" s="18">
        <f>IF($A21="","",SUMIFS(Sessions!$E$5:$E$204,Sessions!$B$5:$B$204,$A21,Sessions!$A$5:$A$204,"&gt;="&amp;$B$5,Sessions!$A$5:$A$204,"&lt;="&amp;$B$6))</f>
        <v/>
      </c>
      <c r="F21" s="10">
        <f>IF($A21="","",IFERROR($E21/$B21,0))</f>
        <v/>
      </c>
      <c r="G21" s="10">
        <f>IF($A21="","",IFERROR($B21/$B$12,0))</f>
        <v/>
      </c>
    </row>
    <row r="22">
      <c r="A22" s="8" t="inlineStr">
        <is>
          <t>google / cpc</t>
        </is>
      </c>
      <c r="B22" s="18">
        <f>IF($A22="","",SUMIFS(Sessions!$C$5:$C$204,Sessions!$B$5:$B$204,$A22,Sessions!$A$5:$A$204,"&gt;="&amp;$B$5,Sessions!$A$5:$A$204,"&lt;="&amp;$B$6))</f>
        <v/>
      </c>
      <c r="C22" s="18">
        <f>IF($A22="","",SUMIFS(Sessions!$C$5:$C$204,Sessions!$B$5:$B$204,$A22,Sessions!$A$5:$A$204,"&gt;="&amp;$B$7,Sessions!$A$5:$A$204,"&lt;="&amp;$B$8))</f>
        <v/>
      </c>
      <c r="D22" s="10">
        <f>IF($A22="","",IFERROR($B22/$C22-1,0))</f>
        <v/>
      </c>
      <c r="E22" s="18">
        <f>IF($A22="","",SUMIFS(Sessions!$E$5:$E$204,Sessions!$B$5:$B$204,$A22,Sessions!$A$5:$A$204,"&gt;="&amp;$B$5,Sessions!$A$5:$A$204,"&lt;="&amp;$B$6))</f>
        <v/>
      </c>
      <c r="F22" s="10">
        <f>IF($A22="","",IFERROR($E22/$B22,0))</f>
        <v/>
      </c>
      <c r="G22" s="10">
        <f>IF($A22="","",IFERROR($B22/$B$12,0))</f>
        <v/>
      </c>
    </row>
    <row r="23">
      <c r="A23" s="8" t="inlineStr">
        <is>
          <t>(direct) / (none)</t>
        </is>
      </c>
      <c r="B23" s="18">
        <f>IF($A23="","",SUMIFS(Sessions!$C$5:$C$204,Sessions!$B$5:$B$204,$A23,Sessions!$A$5:$A$204,"&gt;="&amp;$B$5,Sessions!$A$5:$A$204,"&lt;="&amp;$B$6))</f>
        <v/>
      </c>
      <c r="C23" s="18">
        <f>IF($A23="","",SUMIFS(Sessions!$C$5:$C$204,Sessions!$B$5:$B$204,$A23,Sessions!$A$5:$A$204,"&gt;="&amp;$B$7,Sessions!$A$5:$A$204,"&lt;="&amp;$B$8))</f>
        <v/>
      </c>
      <c r="D23" s="10">
        <f>IF($A23="","",IFERROR($B23/$C23-1,0))</f>
        <v/>
      </c>
      <c r="E23" s="18">
        <f>IF($A23="","",SUMIFS(Sessions!$E$5:$E$204,Sessions!$B$5:$B$204,$A23,Sessions!$A$5:$A$204,"&gt;="&amp;$B$5,Sessions!$A$5:$A$204,"&lt;="&amp;$B$6))</f>
        <v/>
      </c>
      <c r="F23" s="10">
        <f>IF($A23="","",IFERROR($E23/$B23,0))</f>
        <v/>
      </c>
      <c r="G23" s="10">
        <f>IF($A23="","",IFERROR($B23/$B$12,0))</f>
        <v/>
      </c>
    </row>
    <row r="24">
      <c r="A24" s="8" t="inlineStr">
        <is>
          <t>newsletter / email</t>
        </is>
      </c>
      <c r="B24" s="18">
        <f>IF($A24="","",SUMIFS(Sessions!$C$5:$C$204,Sessions!$B$5:$B$204,$A24,Sessions!$A$5:$A$204,"&gt;="&amp;$B$5,Sessions!$A$5:$A$204,"&lt;="&amp;$B$6))</f>
        <v/>
      </c>
      <c r="C24" s="18">
        <f>IF($A24="","",SUMIFS(Sessions!$C$5:$C$204,Sessions!$B$5:$B$204,$A24,Sessions!$A$5:$A$204,"&gt;="&amp;$B$7,Sessions!$A$5:$A$204,"&lt;="&amp;$B$8))</f>
        <v/>
      </c>
      <c r="D24" s="10">
        <f>IF($A24="","",IFERROR($B24/$C24-1,0))</f>
        <v/>
      </c>
      <c r="E24" s="18">
        <f>IF($A24="","",SUMIFS(Sessions!$E$5:$E$204,Sessions!$B$5:$B$204,$A24,Sessions!$A$5:$A$204,"&gt;="&amp;$B$5,Sessions!$A$5:$A$204,"&lt;="&amp;$B$6))</f>
        <v/>
      </c>
      <c r="F24" s="10">
        <f>IF($A24="","",IFERROR($E24/$B24,0))</f>
        <v/>
      </c>
      <c r="G24" s="10">
        <f>IF($A24="","",IFERROR($B24/$B$12,0))</f>
        <v/>
      </c>
    </row>
    <row r="25">
      <c r="A25" s="8" t="n"/>
      <c r="B25" s="18">
        <f>IF($A25="","",SUMIFS(Sessions!$C$5:$C$204,Sessions!$B$5:$B$204,$A25,Sessions!$A$5:$A$204,"&gt;="&amp;$B$5,Sessions!$A$5:$A$204,"&lt;="&amp;$B$6))</f>
        <v/>
      </c>
      <c r="C25" s="18">
        <f>IF($A25="","",SUMIFS(Sessions!$C$5:$C$204,Sessions!$B$5:$B$204,$A25,Sessions!$A$5:$A$204,"&gt;="&amp;$B$7,Sessions!$A$5:$A$204,"&lt;="&amp;$B$8))</f>
        <v/>
      </c>
      <c r="D25" s="10">
        <f>IF($A25="","",IFERROR($B25/$C25-1,0))</f>
        <v/>
      </c>
      <c r="E25" s="18">
        <f>IF($A25="","",SUMIFS(Sessions!$E$5:$E$204,Sessions!$B$5:$B$204,$A25,Sessions!$A$5:$A$204,"&gt;="&amp;$B$5,Sessions!$A$5:$A$204,"&lt;="&amp;$B$6))</f>
        <v/>
      </c>
      <c r="F25" s="10">
        <f>IF($A25="","",IFERROR($E25/$B25,0))</f>
        <v/>
      </c>
      <c r="G25" s="10">
        <f>IF($A25="","",IFERROR($B25/$B$12,0))</f>
        <v/>
      </c>
    </row>
    <row r="26">
      <c r="A26" s="8" t="n"/>
      <c r="B26" s="18">
        <f>IF($A26="","",SUMIFS(Sessions!$C$5:$C$204,Sessions!$B$5:$B$204,$A26,Sessions!$A$5:$A$204,"&gt;="&amp;$B$5,Sessions!$A$5:$A$204,"&lt;="&amp;$B$6))</f>
        <v/>
      </c>
      <c r="C26" s="18">
        <f>IF($A26="","",SUMIFS(Sessions!$C$5:$C$204,Sessions!$B$5:$B$204,$A26,Sessions!$A$5:$A$204,"&gt;="&amp;$B$7,Sessions!$A$5:$A$204,"&lt;="&amp;$B$8))</f>
        <v/>
      </c>
      <c r="D26" s="10">
        <f>IF($A26="","",IFERROR($B26/$C26-1,0))</f>
        <v/>
      </c>
      <c r="E26" s="18">
        <f>IF($A26="","",SUMIFS(Sessions!$E$5:$E$204,Sessions!$B$5:$B$204,$A26,Sessions!$A$5:$A$204,"&gt;="&amp;$B$5,Sessions!$A$5:$A$204,"&lt;="&amp;$B$6))</f>
        <v/>
      </c>
      <c r="F26" s="10">
        <f>IF($A26="","",IFERROR($E26/$B26,0))</f>
        <v/>
      </c>
      <c r="G26" s="10">
        <f>IF($A26="","",IFERROR($B26/$B$12,0))</f>
        <v/>
      </c>
    </row>
    <row r="27">
      <c r="A27" s="8" t="n"/>
      <c r="B27" s="18">
        <f>IF($A27="","",SUMIFS(Sessions!$C$5:$C$204,Sessions!$B$5:$B$204,$A27,Sessions!$A$5:$A$204,"&gt;="&amp;$B$5,Sessions!$A$5:$A$204,"&lt;="&amp;$B$6))</f>
        <v/>
      </c>
      <c r="C27" s="18">
        <f>IF($A27="","",SUMIFS(Sessions!$C$5:$C$204,Sessions!$B$5:$B$204,$A27,Sessions!$A$5:$A$204,"&gt;="&amp;$B$7,Sessions!$A$5:$A$204,"&lt;="&amp;$B$8))</f>
        <v/>
      </c>
      <c r="D27" s="10">
        <f>IF($A27="","",IFERROR($B27/$C27-1,0))</f>
        <v/>
      </c>
      <c r="E27" s="18">
        <f>IF($A27="","",SUMIFS(Sessions!$E$5:$E$204,Sessions!$B$5:$B$204,$A27,Sessions!$A$5:$A$204,"&gt;="&amp;$B$5,Sessions!$A$5:$A$204,"&lt;="&amp;$B$6))</f>
        <v/>
      </c>
      <c r="F27" s="10">
        <f>IF($A27="","",IFERROR($E27/$B27,0))</f>
        <v/>
      </c>
      <c r="G27" s="10">
        <f>IF($A27="","",IFERROR($B27/$B$12,0))</f>
        <v/>
      </c>
    </row>
    <row r="28">
      <c r="A28" s="8" t="n"/>
      <c r="B28" s="18">
        <f>IF($A28="","",SUMIFS(Sessions!$C$5:$C$204,Sessions!$B$5:$B$204,$A28,Sessions!$A$5:$A$204,"&gt;="&amp;$B$5,Sessions!$A$5:$A$204,"&lt;="&amp;$B$6))</f>
        <v/>
      </c>
      <c r="C28" s="18">
        <f>IF($A28="","",SUMIFS(Sessions!$C$5:$C$204,Sessions!$B$5:$B$204,$A28,Sessions!$A$5:$A$204,"&gt;="&amp;$B$7,Sessions!$A$5:$A$204,"&lt;="&amp;$B$8))</f>
        <v/>
      </c>
      <c r="D28" s="10">
        <f>IF($A28="","",IFERROR($B28/$C28-1,0))</f>
        <v/>
      </c>
      <c r="E28" s="18">
        <f>IF($A28="","",SUMIFS(Sessions!$E$5:$E$204,Sessions!$B$5:$B$204,$A28,Sessions!$A$5:$A$204,"&gt;="&amp;$B$5,Sessions!$A$5:$A$204,"&lt;="&amp;$B$6))</f>
        <v/>
      </c>
      <c r="F28" s="10">
        <f>IF($A28="","",IFERROR($E28/$B28,0))</f>
        <v/>
      </c>
      <c r="G28" s="10">
        <f>IF($A28="","",IFERROR($B28/$B$12,0))</f>
        <v/>
      </c>
    </row>
    <row r="29">
      <c r="A29" s="8" t="n"/>
      <c r="B29" s="18">
        <f>IF($A29="","",SUMIFS(Sessions!$C$5:$C$204,Sessions!$B$5:$B$204,$A29,Sessions!$A$5:$A$204,"&gt;="&amp;$B$5,Sessions!$A$5:$A$204,"&lt;="&amp;$B$6))</f>
        <v/>
      </c>
      <c r="C29" s="18">
        <f>IF($A29="","",SUMIFS(Sessions!$C$5:$C$204,Sessions!$B$5:$B$204,$A29,Sessions!$A$5:$A$204,"&gt;="&amp;$B$7,Sessions!$A$5:$A$204,"&lt;="&amp;$B$8))</f>
        <v/>
      </c>
      <c r="D29" s="10">
        <f>IF($A29="","",IFERROR($B29/$C29-1,0))</f>
        <v/>
      </c>
      <c r="E29" s="18">
        <f>IF($A29="","",SUMIFS(Sessions!$E$5:$E$204,Sessions!$B$5:$B$204,$A29,Sessions!$A$5:$A$204,"&gt;="&amp;$B$5,Sessions!$A$5:$A$204,"&lt;="&amp;$B$6))</f>
        <v/>
      </c>
      <c r="F29" s="10">
        <f>IF($A29="","",IFERROR($E29/$B29,0))</f>
        <v/>
      </c>
      <c r="G29" s="10">
        <f>IF($A29="","",IFERROR($B29/$B$12,0))</f>
        <v/>
      </c>
    </row>
    <row r="30">
      <c r="A30" s="8" t="n"/>
      <c r="B30" s="18">
        <f>IF($A30="","",SUMIFS(Sessions!$C$5:$C$204,Sessions!$B$5:$B$204,$A30,Sessions!$A$5:$A$204,"&gt;="&amp;$B$5,Sessions!$A$5:$A$204,"&lt;="&amp;$B$6))</f>
        <v/>
      </c>
      <c r="C30" s="18">
        <f>IF($A30="","",SUMIFS(Sessions!$C$5:$C$204,Sessions!$B$5:$B$204,$A30,Sessions!$A$5:$A$204,"&gt;="&amp;$B$7,Sessions!$A$5:$A$204,"&lt;="&amp;$B$8))</f>
        <v/>
      </c>
      <c r="D30" s="10">
        <f>IF($A30="","",IFERROR($B30/$C30-1,0))</f>
        <v/>
      </c>
      <c r="E30" s="18">
        <f>IF($A30="","",SUMIFS(Sessions!$E$5:$E$204,Sessions!$B$5:$B$204,$A30,Sessions!$A$5:$A$204,"&gt;="&amp;$B$5,Sessions!$A$5:$A$204,"&lt;="&amp;$B$6))</f>
        <v/>
      </c>
      <c r="F30" s="10">
        <f>IF($A30="","",IFERROR($E30/$B30,0))</f>
        <v/>
      </c>
      <c r="G30" s="10">
        <f>IF($A30="","",IFERROR($B30/$B$12,0))</f>
        <v/>
      </c>
    </row>
    <row r="31">
      <c r="A31" s="8" t="n"/>
      <c r="B31" s="18">
        <f>IF($A31="","",SUMIFS(Sessions!$C$5:$C$204,Sessions!$B$5:$B$204,$A31,Sessions!$A$5:$A$204,"&gt;="&amp;$B$5,Sessions!$A$5:$A$204,"&lt;="&amp;$B$6))</f>
        <v/>
      </c>
      <c r="C31" s="18">
        <f>IF($A31="","",SUMIFS(Sessions!$C$5:$C$204,Sessions!$B$5:$B$204,$A31,Sessions!$A$5:$A$204,"&gt;="&amp;$B$7,Sessions!$A$5:$A$204,"&lt;="&amp;$B$8))</f>
        <v/>
      </c>
      <c r="D31" s="10">
        <f>IF($A31="","",IFERROR($B31/$C31-1,0))</f>
        <v/>
      </c>
      <c r="E31" s="18">
        <f>IF($A31="","",SUMIFS(Sessions!$E$5:$E$204,Sessions!$B$5:$B$204,$A31,Sessions!$A$5:$A$204,"&gt;="&amp;$B$5,Sessions!$A$5:$A$204,"&lt;="&amp;$B$6))</f>
        <v/>
      </c>
      <c r="F31" s="10">
        <f>IF($A31="","",IFERROR($E31/$B31,0))</f>
        <v/>
      </c>
      <c r="G31" s="10">
        <f>IF($A31="","",IFERROR($B31/$B$12,0))</f>
        <v/>
      </c>
    </row>
    <row r="32">
      <c r="A32" s="8" t="n"/>
      <c r="B32" s="18">
        <f>IF($A32="","",SUMIFS(Sessions!$C$5:$C$204,Sessions!$B$5:$B$204,$A32,Sessions!$A$5:$A$204,"&gt;="&amp;$B$5,Sessions!$A$5:$A$204,"&lt;="&amp;$B$6))</f>
        <v/>
      </c>
      <c r="C32" s="18">
        <f>IF($A32="","",SUMIFS(Sessions!$C$5:$C$204,Sessions!$B$5:$B$204,$A32,Sessions!$A$5:$A$204,"&gt;="&amp;$B$7,Sessions!$A$5:$A$204,"&lt;="&amp;$B$8))</f>
        <v/>
      </c>
      <c r="D32" s="10">
        <f>IF($A32="","",IFERROR($B32/$C32-1,0))</f>
        <v/>
      </c>
      <c r="E32" s="18">
        <f>IF($A32="","",SUMIFS(Sessions!$E$5:$E$204,Sessions!$B$5:$B$204,$A32,Sessions!$A$5:$A$204,"&gt;="&amp;$B$5,Sessions!$A$5:$A$204,"&lt;="&amp;$B$6))</f>
        <v/>
      </c>
      <c r="F32" s="10">
        <f>IF($A32="","",IFERROR($E32/$B32,0))</f>
        <v/>
      </c>
      <c r="G32" s="10">
        <f>IF($A32="","",IFERROR($B32/$B$12,0))</f>
        <v/>
      </c>
    </row>
    <row r="33">
      <c r="A33" s="8" t="n"/>
      <c r="B33" s="18">
        <f>IF($A33="","",SUMIFS(Sessions!$C$5:$C$204,Sessions!$B$5:$B$204,$A33,Sessions!$A$5:$A$204,"&gt;="&amp;$B$5,Sessions!$A$5:$A$204,"&lt;="&amp;$B$6))</f>
        <v/>
      </c>
      <c r="C33" s="18">
        <f>IF($A33="","",SUMIFS(Sessions!$C$5:$C$204,Sessions!$B$5:$B$204,$A33,Sessions!$A$5:$A$204,"&gt;="&amp;$B$7,Sessions!$A$5:$A$204,"&lt;="&amp;$B$8))</f>
        <v/>
      </c>
      <c r="D33" s="10">
        <f>IF($A33="","",IFERROR($B33/$C33-1,0))</f>
        <v/>
      </c>
      <c r="E33" s="18">
        <f>IF($A33="","",SUMIFS(Sessions!$E$5:$E$204,Sessions!$B$5:$B$204,$A33,Sessions!$A$5:$A$204,"&gt;="&amp;$B$5,Sessions!$A$5:$A$204,"&lt;="&amp;$B$6))</f>
        <v/>
      </c>
      <c r="F33" s="10">
        <f>IF($A33="","",IFERROR($E33/$B33,0))</f>
        <v/>
      </c>
      <c r="G33" s="10">
        <f>IF($A33="","",IFERROR($B33/$B$12,0))</f>
        <v/>
      </c>
    </row>
    <row r="34">
      <c r="A34" s="8" t="n"/>
      <c r="B34" s="18">
        <f>IF($A34="","",SUMIFS(Sessions!$C$5:$C$204,Sessions!$B$5:$B$204,$A34,Sessions!$A$5:$A$204,"&gt;="&amp;$B$5,Sessions!$A$5:$A$204,"&lt;="&amp;$B$6))</f>
        <v/>
      </c>
      <c r="C34" s="18">
        <f>IF($A34="","",SUMIFS(Sessions!$C$5:$C$204,Sessions!$B$5:$B$204,$A34,Sessions!$A$5:$A$204,"&gt;="&amp;$B$7,Sessions!$A$5:$A$204,"&lt;="&amp;$B$8))</f>
        <v/>
      </c>
      <c r="D34" s="10">
        <f>IF($A34="","",IFERROR($B34/$C34-1,0))</f>
        <v/>
      </c>
      <c r="E34" s="18">
        <f>IF($A34="","",SUMIFS(Sessions!$E$5:$E$204,Sessions!$B$5:$B$204,$A34,Sessions!$A$5:$A$204,"&gt;="&amp;$B$5,Sessions!$A$5:$A$204,"&lt;="&amp;$B$6))</f>
        <v/>
      </c>
      <c r="F34" s="10">
        <f>IF($A34="","",IFERROR($E34/$B34,0))</f>
        <v/>
      </c>
      <c r="G34" s="10">
        <f>IF($A34="","",IFERROR($B34/$B$12,0))</f>
        <v/>
      </c>
    </row>
    <row r="35">
      <c r="A35" s="8" t="n"/>
      <c r="B35" s="18">
        <f>IF($A35="","",SUMIFS(Sessions!$C$5:$C$204,Sessions!$B$5:$B$204,$A35,Sessions!$A$5:$A$204,"&gt;="&amp;$B$5,Sessions!$A$5:$A$204,"&lt;="&amp;$B$6))</f>
        <v/>
      </c>
      <c r="C35" s="18">
        <f>IF($A35="","",SUMIFS(Sessions!$C$5:$C$204,Sessions!$B$5:$B$204,$A35,Sessions!$A$5:$A$204,"&gt;="&amp;$B$7,Sessions!$A$5:$A$204,"&lt;="&amp;$B$8))</f>
        <v/>
      </c>
      <c r="D35" s="10">
        <f>IF($A35="","",IFERROR($B35/$C35-1,0))</f>
        <v/>
      </c>
      <c r="E35" s="18">
        <f>IF($A35="","",SUMIFS(Sessions!$E$5:$E$204,Sessions!$B$5:$B$204,$A35,Sessions!$A$5:$A$204,"&gt;="&amp;$B$5,Sessions!$A$5:$A$204,"&lt;="&amp;$B$6))</f>
        <v/>
      </c>
      <c r="F35" s="10">
        <f>IF($A35="","",IFERROR($E35/$B35,0))</f>
        <v/>
      </c>
      <c r="G35" s="10">
        <f>IF($A35="","",IFERROR($B35/$B$12,0))</f>
        <v/>
      </c>
    </row>
    <row r="36">
      <c r="A36" s="8" t="n"/>
      <c r="B36" s="18">
        <f>IF($A36="","",SUMIFS(Sessions!$C$5:$C$204,Sessions!$B$5:$B$204,$A36,Sessions!$A$5:$A$204,"&gt;="&amp;$B$5,Sessions!$A$5:$A$204,"&lt;="&amp;$B$6))</f>
        <v/>
      </c>
      <c r="C36" s="18">
        <f>IF($A36="","",SUMIFS(Sessions!$C$5:$C$204,Sessions!$B$5:$B$204,$A36,Sessions!$A$5:$A$204,"&gt;="&amp;$B$7,Sessions!$A$5:$A$204,"&lt;="&amp;$B$8))</f>
        <v/>
      </c>
      <c r="D36" s="10">
        <f>IF($A36="","",IFERROR($B36/$C36-1,0))</f>
        <v/>
      </c>
      <c r="E36" s="18">
        <f>IF($A36="","",SUMIFS(Sessions!$E$5:$E$204,Sessions!$B$5:$B$204,$A36,Sessions!$A$5:$A$204,"&gt;="&amp;$B$5,Sessions!$A$5:$A$204,"&lt;="&amp;$B$6))</f>
        <v/>
      </c>
      <c r="F36" s="10">
        <f>IF($A36="","",IFERROR($E36/$B36,0))</f>
        <v/>
      </c>
      <c r="G36" s="10">
        <f>IF($A36="","",IFERROR($B36/$B$12,0))</f>
        <v/>
      </c>
    </row>
    <row r="37">
      <c r="A37" s="8" t="n"/>
      <c r="B37" s="18">
        <f>IF($A37="","",SUMIFS(Sessions!$C$5:$C$204,Sessions!$B$5:$B$204,$A37,Sessions!$A$5:$A$204,"&gt;="&amp;$B$5,Sessions!$A$5:$A$204,"&lt;="&amp;$B$6))</f>
        <v/>
      </c>
      <c r="C37" s="18">
        <f>IF($A37="","",SUMIFS(Sessions!$C$5:$C$204,Sessions!$B$5:$B$204,$A37,Sessions!$A$5:$A$204,"&gt;="&amp;$B$7,Sessions!$A$5:$A$204,"&lt;="&amp;$B$8))</f>
        <v/>
      </c>
      <c r="D37" s="10">
        <f>IF($A37="","",IFERROR($B37/$C37-1,0))</f>
        <v/>
      </c>
      <c r="E37" s="18">
        <f>IF($A37="","",SUMIFS(Sessions!$E$5:$E$204,Sessions!$B$5:$B$204,$A37,Sessions!$A$5:$A$204,"&gt;="&amp;$B$5,Sessions!$A$5:$A$204,"&lt;="&amp;$B$6))</f>
        <v/>
      </c>
      <c r="F37" s="10">
        <f>IF($A37="","",IFERROR($E37/$B37,0))</f>
        <v/>
      </c>
      <c r="G37" s="10">
        <f>IF($A37="","",IFERROR($B37/$B$12,0))</f>
        <v/>
      </c>
    </row>
    <row r="38">
      <c r="A38" s="8" t="n"/>
      <c r="B38" s="18">
        <f>IF($A38="","",SUMIFS(Sessions!$C$5:$C$204,Sessions!$B$5:$B$204,$A38,Sessions!$A$5:$A$204,"&gt;="&amp;$B$5,Sessions!$A$5:$A$204,"&lt;="&amp;$B$6))</f>
        <v/>
      </c>
      <c r="C38" s="18">
        <f>IF($A38="","",SUMIFS(Sessions!$C$5:$C$204,Sessions!$B$5:$B$204,$A38,Sessions!$A$5:$A$204,"&gt;="&amp;$B$7,Sessions!$A$5:$A$204,"&lt;="&amp;$B$8))</f>
        <v/>
      </c>
      <c r="D38" s="10">
        <f>IF($A38="","",IFERROR($B38/$C38-1,0))</f>
        <v/>
      </c>
      <c r="E38" s="18">
        <f>IF($A38="","",SUMIFS(Sessions!$E$5:$E$204,Sessions!$B$5:$B$204,$A38,Sessions!$A$5:$A$204,"&gt;="&amp;$B$5,Sessions!$A$5:$A$204,"&lt;="&amp;$B$6))</f>
        <v/>
      </c>
      <c r="F38" s="10">
        <f>IF($A38="","",IFERROR($E38/$B38,0))</f>
        <v/>
      </c>
      <c r="G38" s="10">
        <f>IF($A38="","",IFERROR($B38/$B$12,0))</f>
        <v/>
      </c>
    </row>
    <row r="39">
      <c r="A39" s="8" t="n"/>
      <c r="B39" s="18">
        <f>IF($A39="","",SUMIFS(Sessions!$C$5:$C$204,Sessions!$B$5:$B$204,$A39,Sessions!$A$5:$A$204,"&gt;="&amp;$B$5,Sessions!$A$5:$A$204,"&lt;="&amp;$B$6))</f>
        <v/>
      </c>
      <c r="C39" s="18">
        <f>IF($A39="","",SUMIFS(Sessions!$C$5:$C$204,Sessions!$B$5:$B$204,$A39,Sessions!$A$5:$A$204,"&gt;="&amp;$B$7,Sessions!$A$5:$A$204,"&lt;="&amp;$B$8))</f>
        <v/>
      </c>
      <c r="D39" s="10">
        <f>IF($A39="","",IFERROR($B39/$C39-1,0))</f>
        <v/>
      </c>
      <c r="E39" s="18">
        <f>IF($A39="","",SUMIFS(Sessions!$E$5:$E$204,Sessions!$B$5:$B$204,$A39,Sessions!$A$5:$A$204,"&gt;="&amp;$B$5,Sessions!$A$5:$A$204,"&lt;="&amp;$B$6))</f>
        <v/>
      </c>
      <c r="F39" s="10">
        <f>IF($A39="","",IFERROR($E39/$B39,0))</f>
        <v/>
      </c>
      <c r="G39" s="10">
        <f>IF($A39="","",IFERROR($B39/$B$12,0))</f>
        <v/>
      </c>
    </row>
    <row r="40">
      <c r="A40" s="8" t="n"/>
      <c r="B40" s="18">
        <f>IF($A40="","",SUMIFS(Sessions!$C$5:$C$204,Sessions!$B$5:$B$204,$A40,Sessions!$A$5:$A$204,"&gt;="&amp;$B$5,Sessions!$A$5:$A$204,"&lt;="&amp;$B$6))</f>
        <v/>
      </c>
      <c r="C40" s="18">
        <f>IF($A40="","",SUMIFS(Sessions!$C$5:$C$204,Sessions!$B$5:$B$204,$A40,Sessions!$A$5:$A$204,"&gt;="&amp;$B$7,Sessions!$A$5:$A$204,"&lt;="&amp;$B$8))</f>
        <v/>
      </c>
      <c r="D40" s="10">
        <f>IF($A40="","",IFERROR($B40/$C40-1,0))</f>
        <v/>
      </c>
      <c r="E40" s="18">
        <f>IF($A40="","",SUMIFS(Sessions!$E$5:$E$204,Sessions!$B$5:$B$204,$A40,Sessions!$A$5:$A$204,"&gt;="&amp;$B$5,Sessions!$A$5:$A$204,"&lt;="&amp;$B$6))</f>
        <v/>
      </c>
      <c r="F40" s="10">
        <f>IF($A40="","",IFERROR($E40/$B40,0))</f>
        <v/>
      </c>
      <c r="G40" s="10">
        <f>IF($A40="","",IFERROR($B40/$B$12,0))</f>
        <v/>
      </c>
    </row>
    <row r="43">
      <c r="A43" s="3" t="inlineStr">
        <is>
          <t>Reconciliation</t>
        </is>
      </c>
    </row>
    <row r="44">
      <c r="A44" s="12" t="inlineStr">
        <is>
          <t>Conversions on Sessions, last full month</t>
        </is>
      </c>
      <c r="B44" s="13">
        <f>$B14</f>
        <v/>
      </c>
    </row>
    <row r="45">
      <c r="A45" s="12" t="inlineStr">
        <is>
          <t>Conversions on Goals, period you filled in</t>
        </is>
      </c>
      <c r="B45" s="13">
        <f>SUMIFS(Goals!$E$5:$E$44,Goals!$C$5:$C$44,"Yes")</f>
        <v/>
      </c>
    </row>
    <row r="46">
      <c r="A46" s="12" t="inlineStr">
        <is>
          <t>Difference</t>
        </is>
      </c>
      <c r="B46" s="13">
        <f>$B$44-$B$45</f>
        <v/>
      </c>
    </row>
    <row r="47">
      <c r="A47" s="2" t="inlineStr">
        <is>
          <t>A non-zero difference means the two are scoped differently — usually auto-tagged paid traffic counted twice, or a goal that is not marked as a conversion in GA4. Settle it here rather than in the meeting.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2026-09-12T17:56:42Z</dcterms:created>
  <dcterms:modified xsi:type="dcterms:W3CDTF">2026-09-12T17:56:42Z</dcterms:modified>
</cp:coreProperties>
</file>